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aa8b6e701e95f4/Back up/Ifes/Coordenação Ifes/Plano de Ação/Plano de ação 20222/"/>
    </mc:Choice>
  </mc:AlternateContent>
  <xr:revisionPtr revIDLastSave="6" documentId="8_{F7EC2957-E4D1-4F0A-A260-FFF841E7E1BB}" xr6:coauthVersionLast="47" xr6:coauthVersionMax="47" xr10:uidLastSave="{89A0B451-F454-41FD-8307-FB24FC51B686}"/>
  <bookViews>
    <workbookView xWindow="-108" yWindow="-108" windowWidth="23256" windowHeight="12576" tabRatio="969" activeTab="10" xr2:uid="{00000000-000D-0000-FFFF-FFFF00000000}"/>
  </bookViews>
  <sheets>
    <sheet name="Plano_de_Ação" sheetId="1" r:id="rId1"/>
    <sheet name="Aulas_-_Presencial" sheetId="2" r:id="rId2"/>
    <sheet name="Ações_de_Ensino" sheetId="3" r:id="rId3"/>
    <sheet name="Orientações" sheetId="4" r:id="rId4"/>
    <sheet name="Mediação_-_EaD" sheetId="5" r:id="rId5"/>
    <sheet name="Estruturação_-_EaD" sheetId="6" r:id="rId6"/>
    <sheet name="Ações_de_Pesquisa" sheetId="7" r:id="rId7"/>
    <sheet name="Ações_de_Extensão" sheetId="8" r:id="rId8"/>
    <sheet name="Gestão" sheetId="9" r:id="rId9"/>
    <sheet name="Representação" sheetId="10" r:id="rId10"/>
    <sheet name="Outras_atividades" sheetId="11" r:id="rId11"/>
  </sheets>
  <definedNames>
    <definedName name="Excel_BuiltIn_Print_Area_1_1">!#REF!</definedName>
    <definedName name="Excel_BuiltIn_Print_Titles_1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M30" i="2"/>
  <c r="L30" i="2"/>
  <c r="N233" i="2"/>
  <c r="K16" i="7"/>
  <c r="L39" i="2" l="1"/>
  <c r="L35" i="2"/>
  <c r="L27" i="2"/>
  <c r="L20" i="2"/>
  <c r="L16" i="2"/>
  <c r="A36" i="2"/>
  <c r="A37" i="2"/>
  <c r="A38" i="2"/>
  <c r="A39" i="2"/>
  <c r="A32" i="2"/>
  <c r="A33" i="2"/>
  <c r="A34" i="2"/>
  <c r="A35" i="2"/>
  <c r="A28" i="2"/>
  <c r="A29" i="2"/>
  <c r="A30" i="2"/>
  <c r="A31" i="2"/>
  <c r="A24" i="2"/>
  <c r="A25" i="2"/>
  <c r="A26" i="2"/>
  <c r="A27" i="2"/>
  <c r="A23" i="2"/>
  <c r="A22" i="2"/>
  <c r="A21" i="2"/>
  <c r="A12" i="2"/>
  <c r="A13" i="2"/>
  <c r="A14" i="2"/>
  <c r="A15" i="2"/>
  <c r="A16" i="2"/>
  <c r="A17" i="2"/>
  <c r="A18" i="2"/>
  <c r="A19" i="2"/>
  <c r="A20" i="2"/>
  <c r="A11" i="2"/>
  <c r="I233" i="2"/>
  <c r="I214" i="5" l="1"/>
  <c r="I11" i="4" l="1"/>
  <c r="I6" i="11" l="1"/>
  <c r="I6" i="10"/>
  <c r="I6" i="9"/>
  <c r="I6" i="8"/>
  <c r="I6" i="7"/>
  <c r="I6" i="6"/>
  <c r="I6" i="5"/>
  <c r="I6" i="4"/>
  <c r="I6" i="3"/>
  <c r="J14" i="1" l="1"/>
  <c r="H38" i="10" l="1"/>
  <c r="J12" i="1" s="1"/>
  <c r="H17" i="11" l="1"/>
  <c r="I30" i="9"/>
  <c r="J10" i="1" s="1"/>
  <c r="H63" i="8"/>
  <c r="G14" i="1" s="1"/>
  <c r="H60" i="7"/>
  <c r="G12" i="1" s="1"/>
  <c r="I213" i="6"/>
  <c r="I214" i="6" s="1"/>
  <c r="I213" i="5"/>
  <c r="H71" i="4"/>
  <c r="I66" i="4"/>
  <c r="I61" i="4"/>
  <c r="I56" i="4"/>
  <c r="I51" i="4"/>
  <c r="I46" i="4"/>
  <c r="I41" i="4"/>
  <c r="I36" i="4"/>
  <c r="I31" i="4"/>
  <c r="I26" i="4"/>
  <c r="I21" i="4"/>
  <c r="I16" i="4"/>
  <c r="H58" i="3"/>
  <c r="F22" i="1" s="1"/>
  <c r="M233" i="2"/>
  <c r="G10" i="1" l="1"/>
  <c r="I8" i="1" s="1"/>
  <c r="F16" i="1" s="1"/>
</calcChain>
</file>

<file path=xl/sharedStrings.xml><?xml version="1.0" encoding="utf-8"?>
<sst xmlns="http://schemas.openxmlformats.org/spreadsheetml/2006/main" count="373" uniqueCount="143">
  <si>
    <t>MINISTÉRIO DA EDUCAÇÃO</t>
  </si>
  <si>
    <t>SECRETARIA DE EDUCAÇÃO PROFISSIONAL E TECNOLÓGICA</t>
  </si>
  <si>
    <t>INSTITUTO FEDERAL DE EDUCAÇÃO, CIÊNCIA E TECNOLOGIA DO ESPÍRITO SANTO</t>
  </si>
  <si>
    <t>Anexo I - Plano de Ação</t>
  </si>
  <si>
    <t>Período</t>
  </si>
  <si>
    <t>DADOS CADASTRAIS</t>
  </si>
  <si>
    <t>RESUMO – CH TOTAL:</t>
  </si>
  <si>
    <t>Campus:</t>
  </si>
  <si>
    <t>Colatina</t>
  </si>
  <si>
    <t>ATIVIDADE</t>
  </si>
  <si>
    <t>CH</t>
  </si>
  <si>
    <r>
      <t xml:space="preserve">Setor(es):
</t>
    </r>
    <r>
      <rPr>
        <i/>
        <sz val="8"/>
        <color rgb="FF000000"/>
        <rFont val="Arial"/>
        <family val="2"/>
      </rPr>
      <t>(preencher apenas se o plano de ação for setorial na unidade)</t>
    </r>
  </si>
  <si>
    <t>1. Atividades de Ensino</t>
  </si>
  <si>
    <t>4. Atividades de Gestão</t>
  </si>
  <si>
    <t>2. Atividades de Pesquisa</t>
  </si>
  <si>
    <t>5. Atividades de Representação</t>
  </si>
  <si>
    <t>3. Atividades de Extensão</t>
  </si>
  <si>
    <t>6. Outras atividades</t>
  </si>
  <si>
    <t>N. Docentes DE e 40h:</t>
  </si>
  <si>
    <t>N. Docentes 20h:</t>
  </si>
  <si>
    <t>Plano de Ação</t>
  </si>
  <si>
    <t>1.1. Aulas</t>
  </si>
  <si>
    <t>Coordenadoria / Setor</t>
  </si>
  <si>
    <t>Curso</t>
  </si>
  <si>
    <t>Componente curricular</t>
  </si>
  <si>
    <t>CH semanal</t>
  </si>
  <si>
    <t>Total</t>
  </si>
  <si>
    <t>1.3. Ações de Ensino – Programas, Projetos e Eventos</t>
  </si>
  <si>
    <t>Titulo da Ação</t>
  </si>
  <si>
    <t>Tipo da Ação</t>
  </si>
  <si>
    <t>Coordenadoria /Setor</t>
  </si>
  <si>
    <t>Curso / Programa</t>
  </si>
  <si>
    <t>CH
Semanal</t>
  </si>
  <si>
    <t>CH
Semestral</t>
  </si>
  <si>
    <r>
      <t xml:space="preserve">Subtotal </t>
    </r>
    <r>
      <rPr>
        <i/>
        <sz val="8"/>
        <color rgb="FF000000"/>
        <rFont val="Arial"/>
        <family val="2"/>
      </rPr>
      <t>(CH semanal equivalente)</t>
    </r>
  </si>
  <si>
    <t>1.4. Orientação Discente</t>
  </si>
  <si>
    <t>Coordenadoria/Setor</t>
  </si>
  <si>
    <t>Tipo de Orientação Discente</t>
  </si>
  <si>
    <t>Subtotal</t>
  </si>
  <si>
    <t>Orientação de projetos curriculares em cursos técnicos, de graduação e de pós-graduação</t>
  </si>
  <si>
    <t>Supervisão ou orientação de estágio</t>
  </si>
  <si>
    <t>Orientação de estudantes na execução de planos de trabalho vinculados a programas e projetos institucionais</t>
  </si>
  <si>
    <t>Orientação de empresas juniores credenciadas pelo Ifes</t>
  </si>
  <si>
    <t>Orientação profissional nas dependências de empresas que promovam o regime dual de curso em parceria com o Ifes</t>
  </si>
  <si>
    <t>1.5. Mediação Pedagógica – EaD</t>
  </si>
  <si>
    <t>1.6. Estruturação de componente curricular – EaD</t>
  </si>
  <si>
    <t>2. Ações de Pesquisa – Eventos, Cursos (coordenação), Projetos e Programas</t>
  </si>
  <si>
    <r>
      <rPr>
        <sz val="10"/>
        <color rgb="FF000000"/>
        <rFont val="Arial"/>
        <family val="2"/>
      </rPr>
      <t>3. Ações de Extensão – Eventos, Cursos (coordenação)</t>
    </r>
    <r>
      <rPr>
        <sz val="11"/>
        <color rgb="FF000000"/>
        <rFont val="Arial"/>
        <family val="2"/>
      </rPr>
      <t>, Projetos e Programas</t>
    </r>
  </si>
  <si>
    <t>Descrição da Atribuição</t>
  </si>
  <si>
    <r>
      <t xml:space="preserve">Servidor(a) designado(a)
</t>
    </r>
    <r>
      <rPr>
        <i/>
        <sz val="8"/>
        <color rgb="FF000000"/>
        <rFont val="Arial"/>
        <family val="2"/>
      </rPr>
      <t>(se houver)</t>
    </r>
  </si>
  <si>
    <t>Tipos:</t>
  </si>
  <si>
    <t>Capacitação em serviço; Afastamento; Cessão; Colaboração técnica; Licença.</t>
  </si>
  <si>
    <t>Servidores(as)</t>
  </si>
  <si>
    <t>Tipo</t>
  </si>
  <si>
    <t>Atendimento a estudantes em horário extraclasse</t>
  </si>
  <si>
    <t>Técnicos em Edif/ BARU</t>
  </si>
  <si>
    <t>BARU</t>
  </si>
  <si>
    <t>Participação em reuniões pedagógicas</t>
  </si>
  <si>
    <t>Técnicos em Edif</t>
  </si>
  <si>
    <t>Coordenação</t>
  </si>
  <si>
    <t>Arquitetura / IC</t>
  </si>
  <si>
    <t>Coord/ Orient</t>
  </si>
  <si>
    <t>Renilson Teixeira</t>
  </si>
  <si>
    <t>Colegiado Arquitetura e Urbanismo</t>
  </si>
  <si>
    <t>NDE Arquitetura e Urbanismo</t>
  </si>
  <si>
    <t>Execução de plano de trabalho para estruturação inicial de componente curricular</t>
  </si>
  <si>
    <t>Planejamento</t>
  </si>
  <si>
    <t>Segurança</t>
  </si>
  <si>
    <t>Atendimento</t>
  </si>
  <si>
    <t>Reunião</t>
  </si>
  <si>
    <t>Alexandre Amorim</t>
  </si>
  <si>
    <t>Subcâmara de Pesquisa - IFES</t>
  </si>
  <si>
    <t>NEABI - Colatina</t>
  </si>
  <si>
    <t xml:space="preserve">Segurança do Trabalho </t>
  </si>
  <si>
    <t>Edif/ BARU/Seg.</t>
  </si>
  <si>
    <t xml:space="preserve">Arquitetura e Urbanismo </t>
  </si>
  <si>
    <t>Projeto "Help Construções"</t>
  </si>
  <si>
    <t xml:space="preserve">Arquitetura/ Edificações/Segurança do Trabalho </t>
  </si>
  <si>
    <t>Coordenação de curso</t>
  </si>
  <si>
    <t>Luisa Muylaert de Menezes Póvoa</t>
  </si>
  <si>
    <t>Elson Abreu</t>
  </si>
  <si>
    <t>2022/2</t>
  </si>
  <si>
    <t>Construção de Edifícios I (BARU)</t>
  </si>
  <si>
    <t>Estruturas II A (BARU)</t>
  </si>
  <si>
    <t>Materiais de Construção B (TIED)</t>
  </si>
  <si>
    <t>Prevenção e controle de perdas e sistema de gestão de SMS (SEGT)</t>
  </si>
  <si>
    <t>Fundamentos da segurança na mineração (SEGT)</t>
  </si>
  <si>
    <t>Mecanica dos Solos - Dependência (TIED)</t>
  </si>
  <si>
    <t>Projeto de Arquitetura IA (BARU)</t>
  </si>
  <si>
    <t>Conforto Ambiental IV (BARU)</t>
  </si>
  <si>
    <t>Projeto Integrador A (TIED)</t>
  </si>
  <si>
    <t>Desenho Assistido por Computador (SEGT)</t>
  </si>
  <si>
    <t xml:space="preserve">Técnico em Edificações  </t>
  </si>
  <si>
    <t>Segurança Meio Ambiente e Saúde (TIMA)</t>
  </si>
  <si>
    <t>Segurança Meio Ambiente e Saúde (TIED)</t>
  </si>
  <si>
    <t>Fundamentos de Admin e Emp. (SEGT)</t>
  </si>
  <si>
    <t>Normas e legislação aplicadas a segurança do trabalho (SEGT)</t>
  </si>
  <si>
    <t>Processos Industriais I (SEGT)</t>
  </si>
  <si>
    <t>SMS (ADM)</t>
  </si>
  <si>
    <t>SMS (INF)</t>
  </si>
  <si>
    <t xml:space="preserve">Técnico em Meio Ambiente </t>
  </si>
  <si>
    <t xml:space="preserve">Técnico em Segurança do Trabalho </t>
  </si>
  <si>
    <t xml:space="preserve">Administração </t>
  </si>
  <si>
    <t xml:space="preserve">Técnico em Informática </t>
  </si>
  <si>
    <t>Desenho Técnico II B (BARU)</t>
  </si>
  <si>
    <t>Desenho Técnico B (EDIF)</t>
  </si>
  <si>
    <t>Projeto de Arquitetura VI (OE) (BARU)</t>
  </si>
  <si>
    <t>Mecânica dos solos (BARU)</t>
  </si>
  <si>
    <t>Mecanica dos Solos (TIED)</t>
  </si>
  <si>
    <t>Mecânica dos Solos (EDIF)</t>
  </si>
  <si>
    <t>Relações Humanas no Trabalho (SEGT)</t>
  </si>
  <si>
    <t>Fundamentos da Eletrotécnica (SEGT)</t>
  </si>
  <si>
    <t xml:space="preserve">Técnico Integrado em Edificações </t>
  </si>
  <si>
    <t>Estruturas Isostáticas (BARU)</t>
  </si>
  <si>
    <t>Projeto Estrutural (TIED)</t>
  </si>
  <si>
    <t>Fund da Seg e cond san nos locais de trabalho (SEGT)</t>
  </si>
  <si>
    <t>Fundamentos da segurança na construção civil (SEGT)</t>
  </si>
  <si>
    <t>Análise de dados de temperatura urbana em cidades do norte do Espírito Santo comparadas com a capital</t>
  </si>
  <si>
    <t>Avaliação do ambiente térmico nas cidades Colatina/ES, Linhares/ES e Vitória/ES</t>
  </si>
  <si>
    <t>A interferência de cenários urbanos possíveis pela legislação e o impacto no entorno quanto aos aspectos de conforto lumínico e térmico</t>
  </si>
  <si>
    <t xml:space="preserve">Análise dos cenários urbanos pelos programas SketchUp e o impacto no entorno </t>
  </si>
  <si>
    <t>Levantamento do estado da arte: Painéis solares incorporados à arquitetura</t>
  </si>
  <si>
    <t xml:space="preserve">DESENVOLVIMENTO DE UMA PLANILHA ELETRÔNICA PARA O DIMENSIONAMENTO DAS INSTALAÇÕES HIDROSSANITÁRIAS </t>
  </si>
  <si>
    <t>Conhecendo e aplicando a ferramenta para Modelagem de Informação na Construção (BIM)</t>
  </si>
  <si>
    <t>Coord/ Participação</t>
  </si>
  <si>
    <t>Câmara de Pesquisa - IFES (suplente)</t>
  </si>
  <si>
    <t>Lider Grupo de Pesquisa</t>
  </si>
  <si>
    <t>NEA - Colatina (Suplente)</t>
  </si>
  <si>
    <t>Comitê Apoio Pesquisa IFES</t>
  </si>
  <si>
    <t>NAP - IFES Campus Colatina (Suplente)</t>
  </si>
  <si>
    <t>Comissão de revisão do Projeto Pedagógico do Curso (PPC) Técnico
em Segurança do Trabalho Concomitante do Ifes Campus Colatina</t>
  </si>
  <si>
    <t xml:space="preserve">Comitê Gestor do Núcleo Incubador do campus Colatina </t>
  </si>
  <si>
    <t>Comissão de revisão do Projeto Pedagógico do Curso (PPC) Técnico em Segurança do Trabalho Concomitante do Ifes Campus Colatina</t>
  </si>
  <si>
    <t>Comissão de revisão dos Regimentos Internos dos Laboratórios do Ifes Campus Colatina</t>
  </si>
  <si>
    <t xml:space="preserve">Luisa Muylaert </t>
  </si>
  <si>
    <t xml:space="preserve">Natália Ramalho Souza Lima </t>
  </si>
  <si>
    <t>Comissão de revisão do Projeto Pedagógico do Curso (PPC)Técnico em Segurança do Trabalho Concomitante do Ifes Campus Colatina</t>
  </si>
  <si>
    <t>Comissão de revisão do Projeto Pedagógico do Curso (PPC) Técnico em Edificações Concomitante do Ifes Campus Colatina</t>
  </si>
  <si>
    <t>Comissão de revisão do PPC Técnico Concomitante de Edificações</t>
  </si>
  <si>
    <t>Colegiado do curso superior de Arquitetura</t>
  </si>
  <si>
    <t xml:space="preserve">Comissão Espaços físicos Campus Colatina </t>
  </si>
  <si>
    <t>Emanoel O. Ferreira</t>
  </si>
  <si>
    <t>Segurança do Trabalho/ Arquitetura e Urbanismo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</si>
</sst>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h]&quot;:&quot;mm&quot;:&quot;ss;@"/>
    <numFmt numFmtId="165" formatCode="hh&quot;:&quot;mm"/>
    <numFmt numFmtId="166" formatCode="[h]&quot;:&quot;mm&quot;:&quot;ss"/>
    <numFmt numFmtId="167" formatCode="[$R$-416]&quot; &quot;#,##0.00;[Red]&quot;-&quot;[$R$-416]&quot; &quot;#,##0.00"/>
    <numFmt numFmtId="168" formatCode="[h]:mm:ss;@"/>
    <numFmt numFmtId="169" formatCode="[h]:mm;@"/>
    <numFmt numFmtId="170" formatCode="[hh]:mm:ss"/>
  </numFmts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ED1C24"/>
      <name val="Arial"/>
      <family val="2"/>
    </font>
    <font>
      <sz val="11"/>
      <color rgb="FF00A65D"/>
      <name val="Arial"/>
      <family val="2"/>
    </font>
    <font>
      <b/>
      <sz val="11"/>
      <color rgb="FF000000"/>
      <name val="Arial"/>
      <family val="2"/>
    </font>
    <font>
      <b/>
      <sz val="15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37B70"/>
        <bgColor rgb="FFF37B70"/>
      </patternFill>
    </fill>
    <fill>
      <patternFill patternType="solid">
        <fgColor rgb="FF89C765"/>
        <bgColor rgb="FF89C765"/>
      </patternFill>
    </fill>
    <fill>
      <patternFill patternType="solid">
        <fgColor rgb="FFFFCC99"/>
        <bgColor rgb="FFFFCC99"/>
      </patternFill>
    </fill>
    <fill>
      <patternFill patternType="solid">
        <fgColor rgb="FFED1C24"/>
        <bgColor rgb="FFED1C24"/>
      </patternFill>
    </fill>
    <fill>
      <patternFill patternType="solid">
        <fgColor rgb="FF00A65D"/>
        <bgColor rgb="FF00A65D"/>
      </patternFill>
    </fill>
    <fill>
      <patternFill patternType="solid">
        <fgColor rgb="FFDDDDDD"/>
        <bgColor rgb="FFDDDDDD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" fillId="2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3" borderId="0" applyNumberFormat="0" applyFont="0" applyBorder="0" applyProtection="0"/>
    <xf numFmtId="0" fontId="1" fillId="2" borderId="0" applyNumberFormat="0" applyFont="0" applyBorder="0" applyProtection="0"/>
    <xf numFmtId="0" fontId="1" fillId="0" borderId="0"/>
  </cellStyleXfs>
  <cellXfs count="273">
    <xf numFmtId="0" fontId="0" fillId="0" borderId="0" xfId="0"/>
    <xf numFmtId="0" fontId="8" fillId="7" borderId="0" xfId="0" applyFont="1" applyFill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right"/>
    </xf>
    <xf numFmtId="0" fontId="0" fillId="0" borderId="1" xfId="0" applyBorder="1" applyAlignment="1">
      <alignment vertical="center"/>
    </xf>
    <xf numFmtId="20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/>
      <protection locked="0"/>
    </xf>
    <xf numFmtId="0" fontId="12" fillId="9" borderId="11" xfId="2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11" fillId="9" borderId="11" xfId="0" applyFont="1" applyFill="1" applyBorder="1" applyProtection="1">
      <protection locked="0"/>
    </xf>
    <xf numFmtId="0" fontId="11" fillId="9" borderId="21" xfId="0" applyFont="1" applyFill="1" applyBorder="1" applyProtection="1">
      <protection locked="0"/>
    </xf>
    <xf numFmtId="0" fontId="11" fillId="9" borderId="1" xfId="0" applyFont="1" applyFill="1" applyBorder="1" applyProtection="1">
      <protection locked="0"/>
    </xf>
    <xf numFmtId="0" fontId="0" fillId="9" borderId="0" xfId="0" applyFill="1"/>
    <xf numFmtId="0" fontId="8" fillId="10" borderId="0" xfId="0" applyFont="1" applyFill="1" applyAlignment="1">
      <alignment horizontal="right"/>
    </xf>
    <xf numFmtId="168" fontId="0" fillId="9" borderId="0" xfId="0" applyNumberFormat="1" applyFill="1"/>
    <xf numFmtId="46" fontId="0" fillId="9" borderId="0" xfId="0" applyNumberFormat="1" applyFill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4" xfId="0" applyFill="1" applyBorder="1" applyAlignment="1">
      <alignment horizontal="center"/>
    </xf>
    <xf numFmtId="168" fontId="0" fillId="9" borderId="0" xfId="0" applyNumberFormat="1" applyFill="1"/>
    <xf numFmtId="0" fontId="0" fillId="9" borderId="0" xfId="0" applyNumberFormat="1" applyFill="1"/>
    <xf numFmtId="0" fontId="0" fillId="9" borderId="5" xfId="0" applyFill="1" applyBorder="1"/>
    <xf numFmtId="21" fontId="0" fillId="9" borderId="0" xfId="0" applyNumberFormat="1" applyFill="1"/>
    <xf numFmtId="0" fontId="0" fillId="0" borderId="2" xfId="0" applyBorder="1" applyAlignment="1">
      <alignment horizontal="center"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12" fillId="9" borderId="0" xfId="0" applyFont="1" applyFill="1"/>
    <xf numFmtId="165" fontId="12" fillId="9" borderId="0" xfId="0" applyNumberFormat="1" applyFont="1" applyFill="1"/>
    <xf numFmtId="165" fontId="0" fillId="9" borderId="0" xfId="0" applyNumberFormat="1" applyFill="1"/>
    <xf numFmtId="0" fontId="0" fillId="9" borderId="0" xfId="0" applyFill="1"/>
    <xf numFmtId="0" fontId="0" fillId="9" borderId="1" xfId="0" applyFill="1" applyBorder="1" applyAlignment="1">
      <alignment horizontal="center" vertical="center"/>
    </xf>
    <xf numFmtId="0" fontId="0" fillId="9" borderId="0" xfId="0" applyFill="1"/>
    <xf numFmtId="168" fontId="0" fillId="9" borderId="0" xfId="0" applyNumberFormat="1" applyFill="1"/>
    <xf numFmtId="0" fontId="12" fillId="9" borderId="12" xfId="20" applyFont="1" applyFill="1" applyBorder="1" applyAlignment="1">
      <alignment horizontal="center" vertical="center" wrapText="1"/>
    </xf>
    <xf numFmtId="0" fontId="12" fillId="9" borderId="13" xfId="2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170" fontId="0" fillId="11" borderId="8" xfId="0" applyNumberFormat="1" applyFont="1" applyFill="1" applyBorder="1" applyAlignment="1">
      <alignment vertical="center"/>
    </xf>
    <xf numFmtId="0" fontId="0" fillId="12" borderId="1" xfId="0" applyFont="1" applyFill="1" applyBorder="1" applyAlignment="1">
      <alignment horizontal="center" vertical="center"/>
    </xf>
    <xf numFmtId="170" fontId="0" fillId="12" borderId="8" xfId="0" applyNumberFormat="1" applyFont="1" applyFill="1" applyBorder="1" applyAlignment="1">
      <alignment vertical="center"/>
    </xf>
    <xf numFmtId="0" fontId="0" fillId="13" borderId="1" xfId="0" applyFont="1" applyFill="1" applyBorder="1" applyAlignment="1">
      <alignment horizontal="center" vertical="center"/>
    </xf>
    <xf numFmtId="170" fontId="0" fillId="13" borderId="8" xfId="0" applyNumberFormat="1" applyFont="1" applyFill="1" applyBorder="1" applyAlignment="1">
      <alignment vertical="center"/>
    </xf>
    <xf numFmtId="170" fontId="0" fillId="13" borderId="29" xfId="0" applyNumberFormat="1" applyFont="1" applyFill="1" applyBorder="1" applyAlignment="1">
      <alignment vertical="center"/>
    </xf>
    <xf numFmtId="170" fontId="0" fillId="13" borderId="17" xfId="0" applyNumberFormat="1" applyFont="1" applyFill="1" applyBorder="1" applyAlignment="1">
      <alignment vertical="center"/>
    </xf>
    <xf numFmtId="0" fontId="0" fillId="14" borderId="1" xfId="0" applyFont="1" applyFill="1" applyBorder="1" applyAlignment="1">
      <alignment horizontal="center" vertical="center"/>
    </xf>
    <xf numFmtId="170" fontId="0" fillId="14" borderId="8" xfId="0" applyNumberFormat="1" applyFont="1" applyFill="1" applyBorder="1" applyAlignment="1">
      <alignment vertical="center"/>
    </xf>
    <xf numFmtId="0" fontId="1" fillId="9" borderId="11" xfId="20" applyFont="1" applyFill="1" applyBorder="1" applyAlignment="1" applyProtection="1">
      <alignment horizontal="center" vertical="center"/>
      <protection locked="0"/>
    </xf>
    <xf numFmtId="170" fontId="1" fillId="9" borderId="12" xfId="0" applyNumberFormat="1" applyFont="1" applyFill="1" applyBorder="1" applyAlignment="1">
      <alignment vertical="center"/>
    </xf>
    <xf numFmtId="170" fontId="1" fillId="9" borderId="24" xfId="0" applyNumberFormat="1" applyFont="1" applyFill="1" applyBorder="1" applyAlignment="1">
      <alignment vertical="center"/>
    </xf>
    <xf numFmtId="170" fontId="1" fillId="9" borderId="13" xfId="0" applyNumberFormat="1" applyFont="1" applyFill="1" applyBorder="1" applyAlignment="1">
      <alignment vertical="center"/>
    </xf>
    <xf numFmtId="0" fontId="1" fillId="9" borderId="1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/>
    </xf>
    <xf numFmtId="0" fontId="1" fillId="9" borderId="11" xfId="0" applyFont="1" applyFill="1" applyBorder="1" applyAlignment="1" applyProtection="1">
      <alignment horizontal="center"/>
      <protection locked="0"/>
    </xf>
    <xf numFmtId="0" fontId="1" fillId="9" borderId="11" xfId="0" applyFont="1" applyFill="1" applyBorder="1" applyProtection="1">
      <protection locked="0"/>
    </xf>
    <xf numFmtId="170" fontId="0" fillId="11" borderId="9" xfId="0" applyNumberFormat="1" applyFont="1" applyFill="1" applyBorder="1" applyAlignment="1">
      <alignment vertical="center"/>
    </xf>
    <xf numFmtId="170" fontId="0" fillId="12" borderId="9" xfId="0" applyNumberFormat="1" applyFont="1" applyFill="1" applyBorder="1" applyAlignment="1">
      <alignment vertical="center"/>
    </xf>
    <xf numFmtId="170" fontId="0" fillId="13" borderId="9" xfId="0" applyNumberFormat="1" applyFont="1" applyFill="1" applyBorder="1" applyAlignment="1">
      <alignment vertical="center"/>
    </xf>
    <xf numFmtId="170" fontId="0" fillId="13" borderId="30" xfId="0" applyNumberFormat="1" applyFont="1" applyFill="1" applyBorder="1" applyAlignment="1">
      <alignment vertical="center"/>
    </xf>
    <xf numFmtId="170" fontId="0" fillId="13" borderId="15" xfId="0" applyNumberFormat="1" applyFont="1" applyFill="1" applyBorder="1" applyAlignment="1">
      <alignment vertical="center"/>
    </xf>
    <xf numFmtId="170" fontId="0" fillId="13" borderId="31" xfId="0" applyNumberFormat="1" applyFont="1" applyFill="1" applyBorder="1" applyAlignment="1">
      <alignment vertical="center"/>
    </xf>
    <xf numFmtId="170" fontId="0" fillId="14" borderId="31" xfId="0" applyNumberFormat="1" applyFont="1" applyFill="1" applyBorder="1" applyAlignment="1">
      <alignment vertical="center"/>
    </xf>
    <xf numFmtId="170" fontId="0" fillId="11" borderId="31" xfId="0" applyNumberFormat="1" applyFont="1" applyFill="1" applyBorder="1" applyAlignment="1">
      <alignment vertical="center"/>
    </xf>
    <xf numFmtId="170" fontId="0" fillId="12" borderId="31" xfId="0" applyNumberFormat="1" applyFont="1" applyFill="1" applyBorder="1" applyAlignment="1">
      <alignment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8" xfId="0" applyFont="1" applyFill="1" applyBorder="1" applyAlignment="1"/>
    <xf numFmtId="0" fontId="0" fillId="9" borderId="10" xfId="0" applyFont="1" applyFill="1" applyBorder="1" applyAlignment="1"/>
    <xf numFmtId="0" fontId="0" fillId="9" borderId="9" xfId="0" applyFont="1" applyFill="1" applyBorder="1" applyAlignment="1"/>
    <xf numFmtId="170" fontId="0" fillId="9" borderId="8" xfId="0" applyNumberFormat="1" applyFont="1" applyFill="1" applyBorder="1" applyAlignment="1">
      <alignment vertical="center"/>
    </xf>
    <xf numFmtId="170" fontId="0" fillId="9" borderId="31" xfId="0" applyNumberFormat="1" applyFont="1" applyFill="1" applyBorder="1" applyAlignment="1">
      <alignment vertical="center"/>
    </xf>
    <xf numFmtId="21" fontId="0" fillId="9" borderId="1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9" borderId="0" xfId="0" applyFill="1"/>
    <xf numFmtId="21" fontId="15" fillId="9" borderId="0" xfId="0" applyNumberFormat="1" applyFont="1" applyFill="1"/>
    <xf numFmtId="0" fontId="15" fillId="9" borderId="0" xfId="0" applyFont="1" applyFill="1"/>
    <xf numFmtId="0" fontId="16" fillId="9" borderId="0" xfId="0" applyFont="1" applyFill="1"/>
    <xf numFmtId="165" fontId="16" fillId="9" borderId="0" xfId="0" applyNumberFormat="1" applyFont="1" applyFill="1"/>
    <xf numFmtId="170" fontId="16" fillId="9" borderId="0" xfId="0" applyNumberFormat="1" applyFont="1" applyFill="1"/>
    <xf numFmtId="170" fontId="15" fillId="9" borderId="0" xfId="0" applyNumberFormat="1" applyFont="1" applyFill="1"/>
    <xf numFmtId="165" fontId="15" fillId="9" borderId="0" xfId="0" applyNumberFormat="1" applyFont="1" applyFill="1"/>
    <xf numFmtId="168" fontId="15" fillId="9" borderId="0" xfId="0" applyNumberFormat="1" applyFont="1" applyFill="1"/>
    <xf numFmtId="166" fontId="0" fillId="9" borderId="0" xfId="0" applyNumberFormat="1" applyFill="1"/>
    <xf numFmtId="164" fontId="0" fillId="9" borderId="0" xfId="0" applyNumberFormat="1" applyFill="1"/>
    <xf numFmtId="20" fontId="15" fillId="9" borderId="0" xfId="0" applyNumberFormat="1" applyFont="1" applyFill="1"/>
    <xf numFmtId="0" fontId="0" fillId="9" borderId="4" xfId="0" applyNumberFormat="1" applyFill="1" applyBorder="1"/>
    <xf numFmtId="170" fontId="6" fillId="9" borderId="1" xfId="0" applyNumberFormat="1" applyFont="1" applyFill="1" applyBorder="1" applyAlignment="1">
      <alignment horizontal="center" vertical="center"/>
    </xf>
    <xf numFmtId="0" fontId="0" fillId="9" borderId="7" xfId="0" applyFill="1" applyBorder="1"/>
    <xf numFmtId="168" fontId="0" fillId="9" borderId="4" xfId="0" applyNumberFormat="1" applyFill="1" applyBorder="1"/>
    <xf numFmtId="0" fontId="0" fillId="9" borderId="3" xfId="0" applyFill="1" applyBorder="1" applyAlignment="1">
      <alignment horizontal="left" vertical="center" wrapText="1"/>
    </xf>
    <xf numFmtId="168" fontId="0" fillId="9" borderId="0" xfId="0" applyNumberFormat="1" applyFill="1"/>
    <xf numFmtId="0" fontId="0" fillId="9" borderId="0" xfId="0" applyFill="1" applyAlignment="1">
      <alignment horizontal="left" vertical="center" wrapText="1"/>
    </xf>
    <xf numFmtId="0" fontId="0" fillId="9" borderId="5" xfId="0" applyFill="1" applyBorder="1" applyAlignment="1">
      <alignment horizontal="left" vertical="center" wrapText="1"/>
    </xf>
    <xf numFmtId="168" fontId="0" fillId="9" borderId="6" xfId="0" applyNumberFormat="1" applyFill="1" applyBorder="1"/>
    <xf numFmtId="0" fontId="0" fillId="9" borderId="6" xfId="0" applyFill="1" applyBorder="1" applyAlignment="1">
      <alignment horizontal="left" vertical="center"/>
    </xf>
    <xf numFmtId="168" fontId="0" fillId="9" borderId="7" xfId="0" applyNumberFormat="1" applyFill="1" applyBorder="1"/>
    <xf numFmtId="0" fontId="9" fillId="10" borderId="2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168" fontId="9" fillId="10" borderId="11" xfId="0" applyNumberFormat="1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6" fillId="9" borderId="0" xfId="0" applyFont="1" applyFill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/>
    </xf>
    <xf numFmtId="0" fontId="0" fillId="9" borderId="10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69" fontId="13" fillId="9" borderId="16" xfId="0" applyNumberFormat="1" applyFont="1" applyFill="1" applyBorder="1" applyAlignment="1" applyProtection="1">
      <alignment horizontal="center" vertical="center"/>
      <protection locked="0"/>
    </xf>
    <xf numFmtId="169" fontId="13" fillId="9" borderId="13" xfId="0" applyNumberFormat="1" applyFont="1" applyFill="1" applyBorder="1" applyAlignment="1" applyProtection="1">
      <alignment horizontal="center" vertical="center"/>
      <protection locked="0"/>
    </xf>
    <xf numFmtId="165" fontId="0" fillId="9" borderId="8" xfId="0" applyNumberFormat="1" applyFont="1" applyFill="1" applyBorder="1" applyAlignment="1">
      <alignment horizontal="center"/>
    </xf>
    <xf numFmtId="165" fontId="0" fillId="9" borderId="9" xfId="0" applyNumberFormat="1" applyFont="1" applyFill="1" applyBorder="1" applyAlignment="1">
      <alignment horizontal="center"/>
    </xf>
    <xf numFmtId="165" fontId="0" fillId="9" borderId="8" xfId="0" applyNumberFormat="1" applyFill="1" applyBorder="1" applyAlignment="1">
      <alignment horizontal="center"/>
    </xf>
    <xf numFmtId="165" fontId="0" fillId="9" borderId="9" xfId="0" applyNumberFormat="1" applyFill="1" applyBorder="1" applyAlignment="1">
      <alignment horizontal="center"/>
    </xf>
    <xf numFmtId="169" fontId="13" fillId="9" borderId="14" xfId="0" applyNumberFormat="1" applyFont="1" applyFill="1" applyBorder="1" applyAlignment="1" applyProtection="1">
      <alignment horizontal="center" vertical="center"/>
      <protection locked="0"/>
    </xf>
    <xf numFmtId="169" fontId="13" fillId="9" borderId="15" xfId="0" applyNumberFormat="1" applyFont="1" applyFill="1" applyBorder="1" applyAlignment="1" applyProtection="1">
      <alignment horizontal="center" vertical="center"/>
      <protection locked="0"/>
    </xf>
    <xf numFmtId="0" fontId="0" fillId="13" borderId="8" xfId="0" applyFont="1" applyFill="1" applyBorder="1" applyAlignment="1">
      <alignment horizontal="center" vertical="center" wrapText="1"/>
    </xf>
    <xf numFmtId="0" fontId="0" fillId="13" borderId="10" xfId="0" applyFont="1" applyFill="1" applyBorder="1" applyAlignment="1">
      <alignment horizontal="center" vertical="center" wrapText="1"/>
    </xf>
    <xf numFmtId="0" fontId="0" fillId="13" borderId="8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0" fillId="12" borderId="8" xfId="0" applyFont="1" applyFill="1" applyBorder="1" applyAlignment="1">
      <alignment horizontal="center" vertical="center" wrapText="1"/>
    </xf>
    <xf numFmtId="0" fontId="0" fillId="12" borderId="10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0" fillId="14" borderId="8" xfId="0" applyFont="1" applyFill="1" applyBorder="1" applyAlignment="1">
      <alignment horizontal="center" vertical="center" wrapText="1"/>
    </xf>
    <xf numFmtId="0" fontId="0" fillId="14" borderId="10" xfId="0" applyFont="1" applyFill="1" applyBorder="1" applyAlignment="1">
      <alignment horizontal="center" vertical="center" wrapText="1"/>
    </xf>
    <xf numFmtId="169" fontId="13" fillId="9" borderId="18" xfId="0" applyNumberFormat="1" applyFont="1" applyFill="1" applyBorder="1" applyAlignment="1" applyProtection="1">
      <alignment horizontal="center" vertical="center"/>
      <protection locked="0"/>
    </xf>
    <xf numFmtId="169" fontId="13" fillId="9" borderId="28" xfId="0" applyNumberFormat="1" applyFont="1" applyFill="1" applyBorder="1" applyAlignment="1" applyProtection="1">
      <alignment horizontal="center" vertical="center"/>
      <protection locked="0"/>
    </xf>
    <xf numFmtId="0" fontId="0" fillId="12" borderId="9" xfId="0" applyFont="1" applyFill="1" applyBorder="1" applyAlignment="1">
      <alignment horizontal="center" vertical="center" wrapText="1"/>
    </xf>
    <xf numFmtId="0" fontId="0" fillId="14" borderId="9" xfId="0" applyFont="1" applyFill="1" applyBorder="1" applyAlignment="1">
      <alignment horizontal="center" vertical="center" wrapText="1"/>
    </xf>
    <xf numFmtId="0" fontId="0" fillId="9" borderId="8" xfId="0" applyFill="1" applyBorder="1"/>
    <xf numFmtId="0" fontId="0" fillId="9" borderId="10" xfId="0" applyFill="1" applyBorder="1"/>
    <xf numFmtId="0" fontId="0" fillId="9" borderId="9" xfId="0" applyFill="1" applyBorder="1"/>
    <xf numFmtId="0" fontId="6" fillId="9" borderId="8" xfId="0" applyFont="1" applyFill="1" applyBorder="1" applyAlignment="1">
      <alignment horizontal="right" vertical="center"/>
    </xf>
    <xf numFmtId="0" fontId="6" fillId="9" borderId="10" xfId="0" applyFont="1" applyFill="1" applyBorder="1" applyAlignment="1">
      <alignment horizontal="right" vertical="center"/>
    </xf>
    <xf numFmtId="0" fontId="6" fillId="9" borderId="9" xfId="0" applyFont="1" applyFill="1" applyBorder="1" applyAlignment="1">
      <alignment horizontal="right" vertical="center"/>
    </xf>
    <xf numFmtId="168" fontId="6" fillId="9" borderId="8" xfId="0" applyNumberFormat="1" applyFont="1" applyFill="1" applyBorder="1" applyAlignment="1">
      <alignment horizontal="center" vertical="center"/>
    </xf>
    <xf numFmtId="168" fontId="6" fillId="9" borderId="9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0" fillId="11" borderId="9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9" borderId="8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170" fontId="12" fillId="9" borderId="12" xfId="0" applyNumberFormat="1" applyFont="1" applyFill="1" applyBorder="1" applyAlignment="1">
      <alignment horizontal="center" vertical="center"/>
    </xf>
    <xf numFmtId="170" fontId="12" fillId="9" borderId="24" xfId="0" applyNumberFormat="1" applyFont="1" applyFill="1" applyBorder="1" applyAlignment="1">
      <alignment horizontal="center" vertical="center"/>
    </xf>
    <xf numFmtId="170" fontId="12" fillId="9" borderId="13" xfId="0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6" fillId="0" borderId="1" xfId="0" applyFont="1" applyFill="1" applyBorder="1" applyAlignment="1">
      <alignment horizontal="right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1" fillId="9" borderId="11" xfId="0" applyFont="1" applyFill="1" applyBorder="1"/>
    <xf numFmtId="0" fontId="0" fillId="9" borderId="17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1" fillId="9" borderId="11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wrapText="1"/>
    </xf>
    <xf numFmtId="0" fontId="1" fillId="9" borderId="11" xfId="2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1" xfId="0" applyFill="1" applyBorder="1"/>
    <xf numFmtId="0" fontId="0" fillId="9" borderId="22" xfId="0" applyFill="1" applyBorder="1" applyAlignment="1">
      <alignment horizontal="center"/>
    </xf>
    <xf numFmtId="0" fontId="0" fillId="9" borderId="21" xfId="0" applyFill="1" applyBorder="1"/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9" borderId="11" xfId="20" applyFont="1" applyFill="1" applyBorder="1" applyAlignment="1">
      <alignment horizontal="center" vertical="center" wrapText="1"/>
    </xf>
    <xf numFmtId="170" fontId="1" fillId="9" borderId="12" xfId="0" applyNumberFormat="1" applyFont="1" applyFill="1" applyBorder="1" applyAlignment="1">
      <alignment horizontal="center" vertical="center"/>
    </xf>
    <xf numFmtId="170" fontId="1" fillId="9" borderId="24" xfId="0" applyNumberFormat="1" applyFont="1" applyFill="1" applyBorder="1" applyAlignment="1">
      <alignment horizontal="center" vertical="center"/>
    </xf>
    <xf numFmtId="170" fontId="1" fillId="9" borderId="1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3" fillId="9" borderId="11" xfId="0" applyFont="1" applyFill="1" applyBorder="1"/>
    <xf numFmtId="0" fontId="1" fillId="9" borderId="1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right" vertical="center"/>
    </xf>
    <xf numFmtId="168" fontId="6" fillId="0" borderId="21" xfId="0" applyNumberFormat="1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12" fillId="9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 wrapText="1"/>
    </xf>
    <xf numFmtId="0" fontId="0" fillId="9" borderId="24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170" fontId="0" fillId="9" borderId="11" xfId="0" applyNumberFormat="1" applyFont="1" applyFill="1" applyBorder="1" applyAlignment="1">
      <alignment horizontal="center" vertical="center"/>
    </xf>
    <xf numFmtId="170" fontId="13" fillId="9" borderId="1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2" fillId="9" borderId="12" xfId="20" applyFont="1" applyFill="1" applyBorder="1" applyAlignment="1">
      <alignment horizontal="center" vertical="center" wrapText="1"/>
    </xf>
    <xf numFmtId="0" fontId="12" fillId="9" borderId="13" xfId="20" applyFont="1" applyFill="1" applyBorder="1" applyAlignment="1">
      <alignment horizontal="center" vertical="center" wrapText="1"/>
    </xf>
    <xf numFmtId="20" fontId="1" fillId="9" borderId="12" xfId="0" applyNumberFormat="1" applyFont="1" applyFill="1" applyBorder="1" applyAlignment="1">
      <alignment horizontal="center" vertical="center" wrapText="1"/>
    </xf>
    <xf numFmtId="20" fontId="1" fillId="9" borderId="24" xfId="0" applyNumberFormat="1" applyFont="1" applyFill="1" applyBorder="1" applyAlignment="1">
      <alignment horizontal="center" vertical="center" wrapText="1"/>
    </xf>
    <xf numFmtId="20" fontId="1" fillId="9" borderId="13" xfId="0" applyNumberFormat="1" applyFont="1" applyFill="1" applyBorder="1" applyAlignment="1">
      <alignment horizontal="center" vertical="center" wrapText="1"/>
    </xf>
    <xf numFmtId="0" fontId="1" fillId="9" borderId="12" xfId="20" applyFont="1" applyFill="1" applyBorder="1" applyAlignment="1">
      <alignment horizontal="center" vertical="center" wrapText="1"/>
    </xf>
    <xf numFmtId="0" fontId="1" fillId="9" borderId="13" xfId="20" applyFont="1" applyFill="1" applyBorder="1" applyAlignment="1">
      <alignment horizontal="center" vertical="center" wrapText="1"/>
    </xf>
    <xf numFmtId="0" fontId="12" fillId="9" borderId="11" xfId="20" applyFont="1" applyFill="1" applyBorder="1" applyAlignment="1">
      <alignment horizontal="center" vertical="center"/>
    </xf>
    <xf numFmtId="20" fontId="12" fillId="9" borderId="11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21" fontId="0" fillId="0" borderId="8" xfId="0" applyNumberFormat="1" applyFont="1" applyBorder="1" applyAlignment="1">
      <alignment horizontal="center" vertical="center"/>
    </xf>
    <xf numFmtId="21" fontId="0" fillId="0" borderId="10" xfId="0" applyNumberFormat="1" applyFont="1" applyBorder="1" applyAlignment="1">
      <alignment horizontal="center" vertical="center"/>
    </xf>
    <xf numFmtId="21" fontId="0" fillId="0" borderId="9" xfId="0" applyNumberFormat="1" applyFont="1" applyBorder="1" applyAlignment="1">
      <alignment horizontal="center" vertical="center"/>
    </xf>
    <xf numFmtId="21" fontId="12" fillId="0" borderId="8" xfId="0" applyNumberFormat="1" applyFont="1" applyBorder="1" applyAlignment="1">
      <alignment horizontal="center" vertical="center"/>
    </xf>
    <xf numFmtId="21" fontId="12" fillId="0" borderId="10" xfId="0" applyNumberFormat="1" applyFont="1" applyBorder="1" applyAlignment="1">
      <alignment horizontal="center" vertical="center"/>
    </xf>
    <xf numFmtId="21" fontId="12" fillId="0" borderId="9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3" fillId="0" borderId="9" xfId="0" applyFont="1" applyBorder="1"/>
    <xf numFmtId="0" fontId="0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168" fontId="0" fillId="0" borderId="1" xfId="0" applyNumberFormat="1" applyFill="1" applyBorder="1"/>
    <xf numFmtId="168" fontId="0" fillId="0" borderId="1" xfId="0" applyNumberFormat="1" applyFont="1" applyFill="1" applyBorder="1"/>
    <xf numFmtId="0" fontId="13" fillId="0" borderId="10" xfId="0" applyFont="1" applyBorder="1"/>
    <xf numFmtId="170" fontId="0" fillId="0" borderId="8" xfId="0" applyNumberFormat="1" applyFont="1" applyBorder="1" applyAlignment="1">
      <alignment horizontal="center" vertical="center"/>
    </xf>
    <xf numFmtId="170" fontId="13" fillId="0" borderId="9" xfId="0" applyNumberFormat="1" applyFont="1" applyBorder="1"/>
    <xf numFmtId="46" fontId="0" fillId="0" borderId="1" xfId="0" applyNumberFormat="1" applyFill="1" applyBorder="1"/>
    <xf numFmtId="0" fontId="0" fillId="0" borderId="24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170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0" fontId="0" fillId="0" borderId="12" xfId="0" applyNumberFormat="1" applyFont="1" applyBorder="1" applyAlignment="1">
      <alignment horizontal="center" vertical="center" wrapText="1"/>
    </xf>
    <xf numFmtId="170" fontId="0" fillId="0" borderId="24" xfId="0" applyNumberFormat="1" applyFont="1" applyBorder="1" applyAlignment="1">
      <alignment horizontal="center" vertical="center" wrapText="1"/>
    </xf>
    <xf numFmtId="170" fontId="0" fillId="0" borderId="13" xfId="0" applyNumberFormat="1" applyFont="1" applyBorder="1" applyAlignment="1">
      <alignment horizontal="center" vertical="center" wrapText="1"/>
    </xf>
    <xf numFmtId="21" fontId="0" fillId="0" borderId="12" xfId="0" applyNumberFormat="1" applyFont="1" applyBorder="1" applyAlignment="1">
      <alignment horizontal="center" vertical="center" wrapText="1"/>
    </xf>
    <xf numFmtId="21" fontId="0" fillId="0" borderId="24" xfId="0" applyNumberFormat="1" applyFont="1" applyBorder="1" applyAlignment="1">
      <alignment horizontal="center" vertical="center" wrapText="1"/>
    </xf>
    <xf numFmtId="21" fontId="0" fillId="0" borderId="13" xfId="0" applyNumberFormat="1" applyFont="1" applyBorder="1" applyAlignment="1">
      <alignment horizontal="center" vertical="center" wrapText="1"/>
    </xf>
    <xf numFmtId="21" fontId="12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vertical="justify"/>
      <protection locked="0"/>
    </xf>
    <xf numFmtId="0" fontId="0" fillId="0" borderId="11" xfId="0" applyFill="1" applyBorder="1" applyAlignment="1">
      <alignment horizontal="center"/>
    </xf>
    <xf numFmtId="168" fontId="6" fillId="0" borderId="8" xfId="0" applyNumberFormat="1" applyFont="1" applyFill="1" applyBorder="1" applyAlignment="1">
      <alignment horizontal="center" vertical="center"/>
    </xf>
    <xf numFmtId="168" fontId="6" fillId="0" borderId="10" xfId="0" applyNumberFormat="1" applyFont="1" applyFill="1" applyBorder="1" applyAlignment="1">
      <alignment horizontal="center" vertical="center"/>
    </xf>
    <xf numFmtId="168" fontId="6" fillId="0" borderId="9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11" xfId="0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/>
    <xf numFmtId="20" fontId="0" fillId="0" borderId="1" xfId="0" applyNumberFormat="1" applyFill="1" applyBorder="1"/>
    <xf numFmtId="0" fontId="6" fillId="0" borderId="9" xfId="0" applyFont="1" applyFill="1" applyBorder="1" applyAlignment="1">
      <alignment horizontal="left" vertical="center"/>
    </xf>
  </cellXfs>
  <cellStyles count="21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cf6" xfId="6" xr:uid="{00000000-0005-0000-0000-000005000000}"/>
    <cellStyle name="cf7" xfId="7" xr:uid="{00000000-0005-0000-0000-000006000000}"/>
    <cellStyle name="cf8" xfId="8" xr:uid="{00000000-0005-0000-0000-000007000000}"/>
    <cellStyle name="Excel_CondFormat_1_1_1" xfId="9" xr:uid="{00000000-0005-0000-0000-000008000000}"/>
    <cellStyle name="Heading" xfId="10" xr:uid="{00000000-0005-0000-0000-000009000000}"/>
    <cellStyle name="Heading1" xfId="11" xr:uid="{00000000-0005-0000-0000-00000A000000}"/>
    <cellStyle name="Normal" xfId="0" builtinId="0" customBuiltin="1"/>
    <cellStyle name="Normal 2" xfId="20" xr:uid="{CF853969-E158-44A0-8708-CEBD62887C1F}"/>
    <cellStyle name="Result" xfId="12" xr:uid="{00000000-0005-0000-0000-00000C000000}"/>
    <cellStyle name="Result2" xfId="13" xr:uid="{00000000-0005-0000-0000-00000D000000}"/>
    <cellStyle name="Sem título1" xfId="14" xr:uid="{00000000-0005-0000-0000-00000E000000}"/>
    <cellStyle name="Sem título2" xfId="15" xr:uid="{00000000-0005-0000-0000-00000F000000}"/>
    <cellStyle name="Sem título3" xfId="16" xr:uid="{00000000-0005-0000-0000-000010000000}"/>
    <cellStyle name="Sem título4" xfId="17" xr:uid="{00000000-0005-0000-0000-000011000000}"/>
    <cellStyle name="Sem título5" xfId="18" xr:uid="{00000000-0005-0000-0000-000012000000}"/>
    <cellStyle name="Sem título6" xfId="19" xr:uid="{00000000-0005-0000-0000-000013000000}"/>
  </cellStyles>
  <dxfs count="2">
    <dxf>
      <font>
        <color rgb="FF000000"/>
        <family val="2"/>
      </font>
      <fill>
        <patternFill patternType="solid">
          <fgColor rgb="FF89C765"/>
          <bgColor rgb="FF89C765"/>
        </patternFill>
      </fill>
    </dxf>
    <dxf>
      <font>
        <color rgb="FF000000"/>
        <family val="2"/>
      </font>
      <fill>
        <patternFill patternType="solid">
          <fgColor rgb="FFF37B70"/>
          <bgColor rgb="FFF37B7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85679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5C4F599-9624-45E6-B108-2086AB7E3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67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114482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88B5FD3-B559-4C96-A246-5E44186C4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48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85679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F51CF9E-5A52-4F43-A380-56B744C8E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67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D7651C1-D53B-40C0-99EE-D2685B21F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2194109-252C-4510-AA4D-D1B5F51A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B2C0BC3-54B7-47E4-9A5A-C1E9CF7B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BF45883-4A4D-4F6E-B414-883887B2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123837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E45EB49-C08A-40C4-A4ED-9B42E539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37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1A4B699-3CFC-4C6B-BB9F-A801D2F5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104762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674EDC8-5FC8-4F93-9C06-97C4DC98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62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95399</xdr:rowOff>
    </xdr:from>
    <xdr:ext cx="1646276" cy="543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52432BE-7787-4B71-8F7A-32A7736A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399"/>
          <a:ext cx="1646276" cy="5436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29"/>
  <sheetViews>
    <sheetView workbookViewId="0">
      <selection activeCell="I20" sqref="I20"/>
    </sheetView>
  </sheetViews>
  <sheetFormatPr defaultRowHeight="13.8" x14ac:dyDescent="0.25"/>
  <cols>
    <col min="1" max="1" width="22.19921875" style="20" customWidth="1"/>
    <col min="2" max="4" width="10.59765625" style="20" customWidth="1"/>
    <col min="5" max="5" width="3.19921875" style="20" customWidth="1"/>
    <col min="6" max="6" width="16.19921875" style="20" customWidth="1"/>
    <col min="7" max="7" width="12.69921875" style="20" customWidth="1"/>
    <col min="8" max="8" width="10.69921875" style="20" customWidth="1"/>
    <col min="9" max="9" width="5.69921875" style="20" customWidth="1"/>
    <col min="10" max="10" width="7.8984375" style="20" bestFit="1" customWidth="1"/>
    <col min="11" max="11" width="10.8984375" style="20" customWidth="1"/>
    <col min="12" max="12" width="10.59765625" style="20" customWidth="1"/>
    <col min="13" max="13" width="18.59765625" style="20" customWidth="1"/>
    <col min="14" max="1024" width="9" style="20" customWidth="1"/>
    <col min="1025" max="1025" width="8.69921875" style="20" customWidth="1"/>
    <col min="1026" max="16384" width="8.796875" style="20"/>
  </cols>
  <sheetData>
    <row r="1" spans="1:13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3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3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3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6" spans="1:13" ht="19.2" x14ac:dyDescent="0.3">
      <c r="A6" s="107" t="s">
        <v>3</v>
      </c>
      <c r="B6" s="107"/>
      <c r="C6" s="107"/>
      <c r="D6" s="107"/>
      <c r="E6" s="107"/>
      <c r="F6" s="107"/>
      <c r="G6" s="107"/>
      <c r="H6" s="21" t="s">
        <v>4</v>
      </c>
      <c r="I6" s="108" t="s">
        <v>81</v>
      </c>
      <c r="J6" s="108"/>
    </row>
    <row r="7" spans="1:13" x14ac:dyDescent="0.25">
      <c r="L7" s="23"/>
    </row>
    <row r="8" spans="1:13" ht="15.6" x14ac:dyDescent="0.25">
      <c r="A8" s="102" t="s">
        <v>5</v>
      </c>
      <c r="B8" s="102"/>
      <c r="C8" s="102"/>
      <c r="D8" s="102"/>
      <c r="F8" s="103" t="s">
        <v>6</v>
      </c>
      <c r="G8" s="103"/>
      <c r="H8" s="103"/>
      <c r="I8" s="104">
        <f>SUM(G10:G15)+SUM(J10:J15)</f>
        <v>10</v>
      </c>
      <c r="J8" s="104"/>
    </row>
    <row r="9" spans="1:13" ht="16.2" customHeight="1" x14ac:dyDescent="0.25">
      <c r="A9" s="24" t="s">
        <v>7</v>
      </c>
      <c r="B9" s="105" t="s">
        <v>8</v>
      </c>
      <c r="C9" s="105"/>
      <c r="D9" s="105"/>
      <c r="F9" s="25" t="s">
        <v>9</v>
      </c>
      <c r="G9" s="26" t="s">
        <v>10</v>
      </c>
      <c r="H9" s="106" t="s">
        <v>9</v>
      </c>
      <c r="I9" s="106"/>
      <c r="J9" s="27" t="s">
        <v>10</v>
      </c>
      <c r="L9" s="22"/>
      <c r="M9" s="22"/>
    </row>
    <row r="10" spans="1:13" x14ac:dyDescent="0.25">
      <c r="A10" s="95" t="s">
        <v>11</v>
      </c>
      <c r="B10" s="105"/>
      <c r="C10" s="105"/>
      <c r="D10" s="105"/>
      <c r="F10" s="95" t="s">
        <v>12</v>
      </c>
      <c r="G10" s="96">
        <f>('Aulas_-_Presencial'!M233)*2+Ações_de_Ensino!H58+Orientações!H71+'Mediação_-_EaD'!I214+'Estruturação_-_EaD'!I214</f>
        <v>8.0347222222222214</v>
      </c>
      <c r="H10" s="97" t="s">
        <v>13</v>
      </c>
      <c r="I10" s="97"/>
      <c r="J10" s="94">
        <f>(Gestão!I30)</f>
        <v>0.41666666666666669</v>
      </c>
      <c r="L10" s="22"/>
    </row>
    <row r="11" spans="1:13" x14ac:dyDescent="0.25">
      <c r="A11" s="95"/>
      <c r="B11" s="105"/>
      <c r="C11" s="105"/>
      <c r="D11" s="105"/>
      <c r="F11" s="95"/>
      <c r="G11" s="96"/>
      <c r="H11" s="97"/>
      <c r="I11" s="97"/>
      <c r="J11" s="94"/>
    </row>
    <row r="12" spans="1:13" x14ac:dyDescent="0.25">
      <c r="A12" s="95"/>
      <c r="B12" s="105"/>
      <c r="C12" s="105"/>
      <c r="D12" s="105"/>
      <c r="F12" s="95" t="s">
        <v>14</v>
      </c>
      <c r="G12" s="96">
        <f>(Ações_de_Pesquisa!H60)</f>
        <v>0.43055555555555552</v>
      </c>
      <c r="H12" s="97" t="s">
        <v>15</v>
      </c>
      <c r="I12" s="97"/>
      <c r="J12" s="94">
        <f>Representação!H38</f>
        <v>1.0972222222222223</v>
      </c>
    </row>
    <row r="13" spans="1:13" x14ac:dyDescent="0.25">
      <c r="A13" s="95"/>
      <c r="B13" s="105"/>
      <c r="C13" s="105"/>
      <c r="D13" s="105"/>
      <c r="F13" s="95"/>
      <c r="G13" s="96"/>
      <c r="H13" s="97"/>
      <c r="I13" s="97"/>
      <c r="J13" s="94"/>
    </row>
    <row r="14" spans="1:13" x14ac:dyDescent="0.25">
      <c r="A14" s="95"/>
      <c r="B14" s="105"/>
      <c r="C14" s="105"/>
      <c r="D14" s="105"/>
      <c r="F14" s="98" t="s">
        <v>16</v>
      </c>
      <c r="G14" s="99">
        <f>(Ações_de_Extensão!H63)</f>
        <v>2.0833333333333332E-2</v>
      </c>
      <c r="H14" s="100" t="s">
        <v>17</v>
      </c>
      <c r="I14" s="100"/>
      <c r="J14" s="101">
        <f>Outras_atividades!H17</f>
        <v>0</v>
      </c>
    </row>
    <row r="15" spans="1:13" x14ac:dyDescent="0.25">
      <c r="A15" s="95"/>
      <c r="B15" s="105"/>
      <c r="C15" s="105"/>
      <c r="D15" s="105"/>
      <c r="F15" s="98"/>
      <c r="G15" s="99"/>
      <c r="H15" s="100"/>
      <c r="I15" s="100"/>
      <c r="J15" s="101"/>
      <c r="M15" s="29"/>
    </row>
    <row r="16" spans="1:13" x14ac:dyDescent="0.25">
      <c r="A16" s="24" t="s">
        <v>18</v>
      </c>
      <c r="B16" s="91">
        <v>6</v>
      </c>
      <c r="C16" s="91"/>
      <c r="D16" s="91"/>
      <c r="F16" s="92" t="str">
        <f>IF((I8/D19)&lt;&gt;40,"CH INCOMPATÍVEL","")</f>
        <v/>
      </c>
      <c r="G16" s="92"/>
      <c r="H16" s="92"/>
      <c r="I16" s="92"/>
      <c r="J16" s="92"/>
    </row>
    <row r="17" spans="1:7" x14ac:dyDescent="0.25">
      <c r="A17" s="30" t="s">
        <v>19</v>
      </c>
      <c r="B17" s="93"/>
      <c r="C17" s="93"/>
      <c r="D17" s="93"/>
    </row>
    <row r="18" spans="1:7" x14ac:dyDescent="0.25">
      <c r="C18" s="31"/>
      <c r="D18" s="31"/>
    </row>
    <row r="19" spans="1:7" ht="25.2" customHeight="1" x14ac:dyDescent="0.25">
      <c r="C19" s="80"/>
      <c r="D19" s="80">
        <v>0.25</v>
      </c>
      <c r="E19" s="81"/>
      <c r="F19" s="81"/>
      <c r="G19" s="81"/>
    </row>
    <row r="20" spans="1:7" ht="21.6" customHeight="1" x14ac:dyDescent="0.25">
      <c r="C20" s="80"/>
      <c r="D20" s="80"/>
      <c r="E20" s="81"/>
      <c r="F20" s="81"/>
      <c r="G20" s="81"/>
    </row>
    <row r="21" spans="1:7" ht="14.4" customHeight="1" x14ac:dyDescent="0.25">
      <c r="C21" s="80"/>
      <c r="D21" s="80"/>
      <c r="E21" s="81"/>
      <c r="F21" s="81"/>
      <c r="G21" s="81"/>
    </row>
    <row r="22" spans="1:7" ht="17.399999999999999" customHeight="1" x14ac:dyDescent="0.25">
      <c r="C22" s="80"/>
      <c r="D22" s="80"/>
      <c r="E22" s="81"/>
      <c r="F22" s="80">
        <f>('Aulas_-_Presencial'!M233*2)+(Ações_de_Ensino!H58)+Orientações!I11</f>
        <v>8.0347222222222214</v>
      </c>
      <c r="G22" s="81"/>
    </row>
    <row r="23" spans="1:7" ht="20.399999999999999" customHeight="1" x14ac:dyDescent="0.25">
      <c r="C23" s="80"/>
      <c r="D23" s="80"/>
      <c r="E23" s="81"/>
      <c r="F23" s="81"/>
      <c r="G23" s="81"/>
    </row>
    <row r="24" spans="1:7" x14ac:dyDescent="0.25">
      <c r="C24" s="80"/>
      <c r="D24" s="80"/>
      <c r="E24" s="81"/>
      <c r="F24" s="81"/>
      <c r="G24" s="81"/>
    </row>
    <row r="25" spans="1:7" x14ac:dyDescent="0.25">
      <c r="C25" s="80"/>
      <c r="D25" s="80"/>
      <c r="E25" s="81"/>
      <c r="F25" s="81"/>
      <c r="G25" s="81"/>
    </row>
    <row r="26" spans="1:7" x14ac:dyDescent="0.25">
      <c r="C26" s="80"/>
      <c r="D26" s="80"/>
      <c r="E26" s="81"/>
      <c r="F26" s="81"/>
      <c r="G26" s="81"/>
    </row>
    <row r="27" spans="1:7" x14ac:dyDescent="0.25">
      <c r="C27" s="31"/>
      <c r="D27" s="31"/>
    </row>
    <row r="28" spans="1:7" x14ac:dyDescent="0.25">
      <c r="C28" s="31"/>
      <c r="D28" s="31"/>
    </row>
    <row r="29" spans="1:7" x14ac:dyDescent="0.25">
      <c r="C29" s="31"/>
      <c r="D29" s="31"/>
    </row>
  </sheetData>
  <mergeCells count="29">
    <mergeCell ref="A6:G6"/>
    <mergeCell ref="I6:J6"/>
    <mergeCell ref="A1:A4"/>
    <mergeCell ref="B1:J1"/>
    <mergeCell ref="B2:J2"/>
    <mergeCell ref="B3:J3"/>
    <mergeCell ref="B4:J4"/>
    <mergeCell ref="A10:A15"/>
    <mergeCell ref="B10:D15"/>
    <mergeCell ref="F10:F11"/>
    <mergeCell ref="G10:G11"/>
    <mergeCell ref="H10:I11"/>
    <mergeCell ref="A8:D8"/>
    <mergeCell ref="F8:H8"/>
    <mergeCell ref="I8:J8"/>
    <mergeCell ref="B9:D9"/>
    <mergeCell ref="H9:I9"/>
    <mergeCell ref="B16:D16"/>
    <mergeCell ref="F16:J16"/>
    <mergeCell ref="B17:D17"/>
    <mergeCell ref="J10:J11"/>
    <mergeCell ref="F12:F13"/>
    <mergeCell ref="G12:G13"/>
    <mergeCell ref="H12:I13"/>
    <mergeCell ref="J12:J13"/>
    <mergeCell ref="F14:F15"/>
    <mergeCell ref="G14:G15"/>
    <mergeCell ref="H14:I15"/>
    <mergeCell ref="J14:J15"/>
  </mergeCells>
  <conditionalFormatting sqref="I8">
    <cfRule type="cellIs" dxfId="1" priority="1" stopIfTrue="1" operator="notEqual">
      <formula>$L$9</formula>
    </cfRule>
  </conditionalFormatting>
  <conditionalFormatting sqref="I8">
    <cfRule type="cellIs" dxfId="0" priority="2" stopIfTrue="1" operator="equal">
      <formula>$L$9+$M$9</formula>
    </cfRule>
  </conditionalFormatting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W98"/>
  <sheetViews>
    <sheetView workbookViewId="0">
      <selection activeCell="H30" sqref="H30:J30"/>
    </sheetView>
  </sheetViews>
  <sheetFormatPr defaultRowHeight="13.8" x14ac:dyDescent="0.25"/>
  <cols>
    <col min="1" max="1" width="22.19921875" customWidth="1"/>
    <col min="2" max="2" width="27.59765625" customWidth="1"/>
    <col min="3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23" width="9" style="39" customWidth="1"/>
    <col min="24" max="1021" width="9" customWidth="1"/>
    <col min="1022" max="1022" width="8.69921875" customWidth="1"/>
  </cols>
  <sheetData>
    <row r="1" spans="1:12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2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2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2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2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2" x14ac:dyDescent="0.25">
      <c r="A8" s="224" t="s">
        <v>15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2" ht="28.2" customHeight="1" x14ac:dyDescent="0.25">
      <c r="A9" s="225" t="s">
        <v>48</v>
      </c>
      <c r="B9" s="225"/>
      <c r="C9" s="226" t="s">
        <v>49</v>
      </c>
      <c r="D9" s="226"/>
      <c r="E9" s="226"/>
      <c r="F9" s="226" t="s">
        <v>22</v>
      </c>
      <c r="G9" s="226"/>
      <c r="H9" s="227" t="s">
        <v>32</v>
      </c>
      <c r="I9" s="227"/>
      <c r="J9" s="227"/>
    </row>
    <row r="10" spans="1:12" ht="13.8" customHeight="1" x14ac:dyDescent="0.25">
      <c r="A10" s="250" t="s">
        <v>125</v>
      </c>
      <c r="B10" s="251"/>
      <c r="C10" s="252" t="s">
        <v>62</v>
      </c>
      <c r="D10" s="252"/>
      <c r="E10" s="252"/>
      <c r="F10" s="253" t="s">
        <v>73</v>
      </c>
      <c r="G10" s="253"/>
      <c r="H10" s="257">
        <v>0</v>
      </c>
      <c r="I10" s="258"/>
      <c r="J10" s="259"/>
    </row>
    <row r="11" spans="1:12" ht="13.8" customHeight="1" x14ac:dyDescent="0.25">
      <c r="A11" s="250" t="s">
        <v>71</v>
      </c>
      <c r="B11" s="251"/>
      <c r="C11" s="252" t="s">
        <v>62</v>
      </c>
      <c r="D11" s="252"/>
      <c r="E11" s="252"/>
      <c r="F11" s="253" t="s">
        <v>73</v>
      </c>
      <c r="G11" s="253"/>
      <c r="H11" s="257">
        <v>4.1666666666666664E-2</v>
      </c>
      <c r="I11" s="258"/>
      <c r="J11" s="259"/>
    </row>
    <row r="12" spans="1:12" ht="13.8" customHeight="1" x14ac:dyDescent="0.25">
      <c r="A12" s="250" t="s">
        <v>63</v>
      </c>
      <c r="B12" s="251"/>
      <c r="C12" s="252" t="s">
        <v>62</v>
      </c>
      <c r="D12" s="252"/>
      <c r="E12" s="252"/>
      <c r="F12" s="253" t="s">
        <v>73</v>
      </c>
      <c r="G12" s="253"/>
      <c r="H12" s="257">
        <v>8.3333333333333329E-2</v>
      </c>
      <c r="I12" s="258"/>
      <c r="J12" s="259"/>
    </row>
    <row r="13" spans="1:12" ht="13.8" customHeight="1" x14ac:dyDescent="0.25">
      <c r="A13" s="250" t="s">
        <v>64</v>
      </c>
      <c r="B13" s="251"/>
      <c r="C13" s="252" t="s">
        <v>62</v>
      </c>
      <c r="D13" s="252"/>
      <c r="E13" s="252"/>
      <c r="F13" s="253" t="s">
        <v>73</v>
      </c>
      <c r="G13" s="253"/>
      <c r="H13" s="257">
        <v>4.1666666666666664E-2</v>
      </c>
      <c r="I13" s="258"/>
      <c r="J13" s="259"/>
      <c r="L13" s="34"/>
    </row>
    <row r="14" spans="1:12" ht="13.8" customHeight="1" x14ac:dyDescent="0.25">
      <c r="A14" s="250" t="s">
        <v>126</v>
      </c>
      <c r="B14" s="251"/>
      <c r="C14" s="252" t="s">
        <v>62</v>
      </c>
      <c r="D14" s="252"/>
      <c r="E14" s="252"/>
      <c r="F14" s="253" t="s">
        <v>73</v>
      </c>
      <c r="G14" s="253"/>
      <c r="H14" s="257">
        <v>0</v>
      </c>
      <c r="I14" s="258"/>
      <c r="J14" s="259"/>
    </row>
    <row r="15" spans="1:12" ht="13.8" customHeight="1" x14ac:dyDescent="0.25">
      <c r="A15" s="250" t="s">
        <v>72</v>
      </c>
      <c r="B15" s="251"/>
      <c r="C15" s="252" t="s">
        <v>62</v>
      </c>
      <c r="D15" s="252"/>
      <c r="E15" s="252"/>
      <c r="F15" s="253" t="s">
        <v>73</v>
      </c>
      <c r="G15" s="253"/>
      <c r="H15" s="257">
        <v>8.3333333333333329E-2</v>
      </c>
      <c r="I15" s="258"/>
      <c r="J15" s="259"/>
    </row>
    <row r="16" spans="1:12" ht="13.8" customHeight="1" x14ac:dyDescent="0.25">
      <c r="A16" s="250" t="s">
        <v>127</v>
      </c>
      <c r="B16" s="251"/>
      <c r="C16" s="252" t="s">
        <v>62</v>
      </c>
      <c r="D16" s="252"/>
      <c r="E16" s="252"/>
      <c r="F16" s="253" t="s">
        <v>73</v>
      </c>
      <c r="G16" s="253"/>
      <c r="H16" s="257">
        <v>0</v>
      </c>
      <c r="I16" s="258"/>
      <c r="J16" s="259"/>
      <c r="L16" s="34"/>
    </row>
    <row r="17" spans="1:23" ht="13.8" customHeight="1" x14ac:dyDescent="0.25">
      <c r="A17" s="250" t="s">
        <v>128</v>
      </c>
      <c r="B17" s="251"/>
      <c r="C17" s="252" t="s">
        <v>62</v>
      </c>
      <c r="D17" s="252"/>
      <c r="E17" s="252"/>
      <c r="F17" s="253" t="s">
        <v>73</v>
      </c>
      <c r="G17" s="253"/>
      <c r="H17" s="257">
        <v>0</v>
      </c>
      <c r="I17" s="258"/>
      <c r="J17" s="259"/>
    </row>
    <row r="18" spans="1:23" s="12" customFormat="1" ht="13.8" customHeight="1" x14ac:dyDescent="0.25">
      <c r="A18" s="250" t="s">
        <v>129</v>
      </c>
      <c r="B18" s="251"/>
      <c r="C18" s="252" t="s">
        <v>62</v>
      </c>
      <c r="D18" s="252"/>
      <c r="E18" s="252"/>
      <c r="F18" s="253" t="s">
        <v>73</v>
      </c>
      <c r="G18" s="253"/>
      <c r="H18" s="257">
        <v>0</v>
      </c>
      <c r="I18" s="258"/>
      <c r="J18" s="259"/>
      <c r="K18" s="39"/>
      <c r="L18" s="34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43.2" customHeight="1" x14ac:dyDescent="0.25">
      <c r="A19" s="250" t="s">
        <v>136</v>
      </c>
      <c r="B19" s="251"/>
      <c r="C19" s="252" t="s">
        <v>62</v>
      </c>
      <c r="D19" s="252"/>
      <c r="E19" s="252"/>
      <c r="F19" s="253" t="s">
        <v>73</v>
      </c>
      <c r="G19" s="253"/>
      <c r="H19" s="257">
        <v>9.7222222222222224E-2</v>
      </c>
      <c r="I19" s="258"/>
      <c r="J19" s="259"/>
    </row>
    <row r="20" spans="1:23" ht="41.4" customHeight="1" x14ac:dyDescent="0.25">
      <c r="A20" s="250" t="s">
        <v>137</v>
      </c>
      <c r="B20" s="251"/>
      <c r="C20" s="252" t="s">
        <v>62</v>
      </c>
      <c r="D20" s="252"/>
      <c r="E20" s="252"/>
      <c r="F20" s="253" t="s">
        <v>73</v>
      </c>
      <c r="G20" s="253"/>
      <c r="H20" s="257">
        <v>8.3333333333333329E-2</v>
      </c>
      <c r="I20" s="258"/>
      <c r="J20" s="259"/>
    </row>
    <row r="21" spans="1:23" ht="26.4" customHeight="1" x14ac:dyDescent="0.25">
      <c r="A21" s="250" t="s">
        <v>138</v>
      </c>
      <c r="B21" s="251"/>
      <c r="C21" s="252" t="s">
        <v>70</v>
      </c>
      <c r="D21" s="252"/>
      <c r="E21" s="252"/>
      <c r="F21" s="253" t="s">
        <v>73</v>
      </c>
      <c r="G21" s="253"/>
      <c r="H21" s="257">
        <v>6.25E-2</v>
      </c>
      <c r="I21" s="258"/>
      <c r="J21" s="259"/>
      <c r="L21" s="34"/>
    </row>
    <row r="22" spans="1:23" ht="29.4" customHeight="1" x14ac:dyDescent="0.25">
      <c r="A22" s="250" t="s">
        <v>138</v>
      </c>
      <c r="B22" s="251"/>
      <c r="C22" s="252" t="s">
        <v>134</v>
      </c>
      <c r="D22" s="252"/>
      <c r="E22" s="252"/>
      <c r="F22" s="253" t="s">
        <v>73</v>
      </c>
      <c r="G22" s="253"/>
      <c r="H22" s="257">
        <v>4.1666666666666664E-2</v>
      </c>
      <c r="I22" s="258"/>
      <c r="J22" s="259"/>
      <c r="L22" s="34"/>
    </row>
    <row r="23" spans="1:23" s="11" customFormat="1" ht="26.4" customHeight="1" x14ac:dyDescent="0.25">
      <c r="A23" s="250" t="s">
        <v>130</v>
      </c>
      <c r="B23" s="251"/>
      <c r="C23" s="252" t="s">
        <v>134</v>
      </c>
      <c r="D23" s="252"/>
      <c r="E23" s="252"/>
      <c r="F23" s="253" t="s">
        <v>73</v>
      </c>
      <c r="G23" s="253"/>
      <c r="H23" s="257">
        <v>4.1666666666666664E-2</v>
      </c>
      <c r="I23" s="258"/>
      <c r="J23" s="25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s="11" customFormat="1" x14ac:dyDescent="0.25">
      <c r="A24" s="250" t="s">
        <v>72</v>
      </c>
      <c r="B24" s="251"/>
      <c r="C24" s="252" t="s">
        <v>134</v>
      </c>
      <c r="D24" s="252"/>
      <c r="E24" s="252"/>
      <c r="F24" s="253" t="s">
        <v>73</v>
      </c>
      <c r="G24" s="253"/>
      <c r="H24" s="257">
        <v>2.0833333333333332E-2</v>
      </c>
      <c r="I24" s="258"/>
      <c r="J24" s="25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s="11" customFormat="1" x14ac:dyDescent="0.25">
      <c r="A25" s="250" t="s">
        <v>131</v>
      </c>
      <c r="B25" s="251"/>
      <c r="C25" s="254" t="s">
        <v>80</v>
      </c>
      <c r="D25" s="255"/>
      <c r="E25" s="256"/>
      <c r="F25" s="253" t="s">
        <v>73</v>
      </c>
      <c r="G25" s="253"/>
      <c r="H25" s="257">
        <v>4.1666666666666664E-2</v>
      </c>
      <c r="I25" s="258"/>
      <c r="J25" s="25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s="11" customFormat="1" ht="44.4" customHeight="1" x14ac:dyDescent="0.25">
      <c r="A26" s="250" t="s">
        <v>132</v>
      </c>
      <c r="B26" s="251"/>
      <c r="C26" s="254" t="s">
        <v>80</v>
      </c>
      <c r="D26" s="255"/>
      <c r="E26" s="256"/>
      <c r="F26" s="253" t="s">
        <v>73</v>
      </c>
      <c r="G26" s="253"/>
      <c r="H26" s="257">
        <v>0.125</v>
      </c>
      <c r="I26" s="258"/>
      <c r="J26" s="259"/>
      <c r="K26" s="39"/>
      <c r="L26" s="34"/>
      <c r="M26" s="35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s="11" customFormat="1" ht="42.6" customHeight="1" x14ac:dyDescent="0.25">
      <c r="A27" s="250" t="s">
        <v>132</v>
      </c>
      <c r="B27" s="251"/>
      <c r="C27" s="254" t="s">
        <v>135</v>
      </c>
      <c r="D27" s="255"/>
      <c r="E27" s="256"/>
      <c r="F27" s="253" t="s">
        <v>73</v>
      </c>
      <c r="G27" s="253"/>
      <c r="H27" s="257">
        <v>0.125</v>
      </c>
      <c r="I27" s="258"/>
      <c r="J27" s="25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s="11" customFormat="1" ht="31.2" customHeight="1" x14ac:dyDescent="0.25">
      <c r="A28" s="250" t="s">
        <v>133</v>
      </c>
      <c r="B28" s="251"/>
      <c r="C28" s="252" t="s">
        <v>135</v>
      </c>
      <c r="D28" s="252"/>
      <c r="E28" s="252"/>
      <c r="F28" s="253" t="s">
        <v>73</v>
      </c>
      <c r="G28" s="253"/>
      <c r="H28" s="257">
        <v>0.125</v>
      </c>
      <c r="I28" s="258"/>
      <c r="J28" s="25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s="11" customFormat="1" ht="22.8" customHeight="1" x14ac:dyDescent="0.25">
      <c r="A29" s="268" t="s">
        <v>139</v>
      </c>
      <c r="B29" s="269"/>
      <c r="C29" s="267" t="s">
        <v>141</v>
      </c>
      <c r="D29" s="267"/>
      <c r="E29" s="267"/>
      <c r="F29" s="253" t="s">
        <v>142</v>
      </c>
      <c r="G29" s="253"/>
      <c r="H29" s="257">
        <v>4.1666666666666664E-2</v>
      </c>
      <c r="I29" s="258"/>
      <c r="J29" s="25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s="11" customFormat="1" ht="25.2" customHeight="1" x14ac:dyDescent="0.25">
      <c r="A30" s="268" t="s">
        <v>140</v>
      </c>
      <c r="B30" s="269"/>
      <c r="C30" s="267" t="s">
        <v>141</v>
      </c>
      <c r="D30" s="267"/>
      <c r="E30" s="267"/>
      <c r="F30" s="253" t="s">
        <v>142</v>
      </c>
      <c r="G30" s="253"/>
      <c r="H30" s="257">
        <v>4.1666666666666664E-2</v>
      </c>
      <c r="I30" s="258"/>
      <c r="J30" s="259"/>
      <c r="K30" s="39"/>
      <c r="L30" s="34"/>
      <c r="M30" s="35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s="12" customFormat="1" x14ac:dyDescent="0.25">
      <c r="A31" s="261"/>
      <c r="B31" s="261"/>
      <c r="C31" s="262"/>
      <c r="D31" s="262"/>
      <c r="E31" s="262"/>
      <c r="F31" s="262"/>
      <c r="G31" s="262"/>
      <c r="H31" s="260"/>
      <c r="I31" s="260"/>
      <c r="J31" s="260"/>
      <c r="K31" s="39"/>
      <c r="L31" s="34"/>
      <c r="M31" s="35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s="11" customFormat="1" x14ac:dyDescent="0.25">
      <c r="A32" s="261"/>
      <c r="B32" s="261"/>
      <c r="C32" s="262"/>
      <c r="D32" s="262"/>
      <c r="E32" s="262"/>
      <c r="F32" s="262"/>
      <c r="G32" s="262"/>
      <c r="H32" s="260"/>
      <c r="I32" s="260"/>
      <c r="J32" s="260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10" hidden="1" x14ac:dyDescent="0.25">
      <c r="A33" s="266"/>
      <c r="B33" s="266"/>
      <c r="C33" s="266"/>
      <c r="D33" s="266"/>
      <c r="E33" s="266"/>
      <c r="F33" s="266"/>
      <c r="G33" s="266"/>
      <c r="H33" s="10"/>
      <c r="I33" s="249"/>
      <c r="J33" s="249"/>
    </row>
    <row r="34" spans="1:10" hidden="1" x14ac:dyDescent="0.25">
      <c r="A34" s="210"/>
      <c r="B34" s="210"/>
      <c r="C34" s="210"/>
      <c r="D34" s="210"/>
      <c r="E34" s="210"/>
      <c r="F34" s="210"/>
      <c r="G34" s="210"/>
      <c r="H34" s="10"/>
      <c r="I34" s="249"/>
      <c r="J34" s="249"/>
    </row>
    <row r="35" spans="1:10" hidden="1" x14ac:dyDescent="0.25">
      <c r="A35" s="210"/>
      <c r="B35" s="210"/>
      <c r="C35" s="210"/>
      <c r="D35" s="210"/>
      <c r="E35" s="210"/>
      <c r="F35" s="210"/>
      <c r="G35" s="210"/>
      <c r="H35" s="10"/>
      <c r="I35" s="249"/>
      <c r="J35" s="249"/>
    </row>
    <row r="36" spans="1:10" hidden="1" x14ac:dyDescent="0.25">
      <c r="A36" s="210"/>
      <c r="B36" s="210"/>
      <c r="C36" s="210"/>
      <c r="D36" s="210"/>
      <c r="E36" s="210"/>
      <c r="F36" s="210"/>
      <c r="G36" s="210"/>
      <c r="H36" s="10"/>
      <c r="I36" s="249"/>
      <c r="J36" s="249"/>
    </row>
    <row r="37" spans="1:10" hidden="1" x14ac:dyDescent="0.25">
      <c r="A37" s="210"/>
      <c r="B37" s="210"/>
      <c r="C37" s="210"/>
      <c r="D37" s="210"/>
      <c r="E37" s="210"/>
      <c r="F37" s="210"/>
      <c r="G37" s="210"/>
      <c r="H37" s="10"/>
      <c r="I37" s="249"/>
      <c r="J37" s="249"/>
    </row>
    <row r="38" spans="1:10" x14ac:dyDescent="0.25">
      <c r="A38" s="170" t="s">
        <v>38</v>
      </c>
      <c r="B38" s="170"/>
      <c r="C38" s="170"/>
      <c r="D38" s="170"/>
      <c r="E38" s="170"/>
      <c r="F38" s="170"/>
      <c r="G38" s="170"/>
      <c r="H38" s="263">
        <f>IF(SUMPRODUCT(H10:H32,I10:I32),"ERRO",SUM(H10:H37)+(SUM(I10:I37)/20))</f>
        <v>1.0972222222222223</v>
      </c>
      <c r="I38" s="264"/>
      <c r="J38" s="265"/>
    </row>
    <row r="39" spans="1:10" s="39" customFormat="1" x14ac:dyDescent="0.25"/>
    <row r="40" spans="1:10" s="39" customFormat="1" x14ac:dyDescent="0.25"/>
    <row r="41" spans="1:10" s="39" customFormat="1" x14ac:dyDescent="0.25"/>
    <row r="42" spans="1:10" s="39" customFormat="1" x14ac:dyDescent="0.25"/>
    <row r="43" spans="1:10" s="39" customFormat="1" x14ac:dyDescent="0.25"/>
    <row r="44" spans="1:10" s="39" customFormat="1" x14ac:dyDescent="0.25"/>
    <row r="45" spans="1:10" s="39" customFormat="1" x14ac:dyDescent="0.25"/>
    <row r="46" spans="1:10" s="39" customFormat="1" x14ac:dyDescent="0.25"/>
    <row r="47" spans="1:10" s="39" customFormat="1" x14ac:dyDescent="0.25"/>
    <row r="48" spans="1:10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</sheetData>
  <mergeCells count="126">
    <mergeCell ref="F30:G30"/>
    <mergeCell ref="C28:E28"/>
    <mergeCell ref="C29:E29"/>
    <mergeCell ref="C30:E30"/>
    <mergeCell ref="A29:B29"/>
    <mergeCell ref="A30:B30"/>
    <mergeCell ref="A28:B28"/>
    <mergeCell ref="F28:G28"/>
    <mergeCell ref="A31:B31"/>
    <mergeCell ref="C31:E31"/>
    <mergeCell ref="F31:G31"/>
    <mergeCell ref="H20:J20"/>
    <mergeCell ref="H21:J21"/>
    <mergeCell ref="H22:J22"/>
    <mergeCell ref="H23:J23"/>
    <mergeCell ref="H24:J24"/>
    <mergeCell ref="H25:J25"/>
    <mergeCell ref="H26:J26"/>
    <mergeCell ref="H28:J28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A11:B11"/>
    <mergeCell ref="C11:E11"/>
    <mergeCell ref="F11:G11"/>
    <mergeCell ref="A12:B12"/>
    <mergeCell ref="C12:E12"/>
    <mergeCell ref="F12:G12"/>
    <mergeCell ref="F23:G23"/>
    <mergeCell ref="F25:G25"/>
    <mergeCell ref="C23:E23"/>
    <mergeCell ref="C25:E25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A10:B10"/>
    <mergeCell ref="C10:E10"/>
    <mergeCell ref="F10:G10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C9:E9"/>
    <mergeCell ref="F9:G9"/>
    <mergeCell ref="H9:J9"/>
    <mergeCell ref="H10:J10"/>
    <mergeCell ref="F17:G17"/>
    <mergeCell ref="A19:B19"/>
    <mergeCell ref="C19:E19"/>
    <mergeCell ref="F19:G19"/>
    <mergeCell ref="A18:B18"/>
    <mergeCell ref="C18:E18"/>
    <mergeCell ref="F18:G18"/>
    <mergeCell ref="A20:B20"/>
    <mergeCell ref="C20:E20"/>
    <mergeCell ref="F20:G20"/>
    <mergeCell ref="A21:B21"/>
    <mergeCell ref="C21:E21"/>
    <mergeCell ref="F21:G21"/>
    <mergeCell ref="A38:G38"/>
    <mergeCell ref="H38:J38"/>
    <mergeCell ref="A33:B33"/>
    <mergeCell ref="C33:E33"/>
    <mergeCell ref="F33:G33"/>
    <mergeCell ref="I33:J33"/>
    <mergeCell ref="A34:B34"/>
    <mergeCell ref="C34:E34"/>
    <mergeCell ref="F34:G34"/>
    <mergeCell ref="I34:J34"/>
    <mergeCell ref="A35:B35"/>
    <mergeCell ref="C35:E35"/>
    <mergeCell ref="F35:G35"/>
    <mergeCell ref="I35:J35"/>
    <mergeCell ref="A36:B36"/>
    <mergeCell ref="C36:E36"/>
    <mergeCell ref="F36:G36"/>
    <mergeCell ref="I36:J36"/>
    <mergeCell ref="A37:B37"/>
    <mergeCell ref="C37:E37"/>
    <mergeCell ref="F37:G37"/>
    <mergeCell ref="I37:J37"/>
    <mergeCell ref="A22:B22"/>
    <mergeCell ref="C22:E22"/>
    <mergeCell ref="F22:G22"/>
    <mergeCell ref="A24:B24"/>
    <mergeCell ref="C24:E24"/>
    <mergeCell ref="F24:G24"/>
    <mergeCell ref="A27:B27"/>
    <mergeCell ref="C27:E27"/>
    <mergeCell ref="F27:G27"/>
    <mergeCell ref="A23:B23"/>
    <mergeCell ref="A25:B25"/>
    <mergeCell ref="A26:B26"/>
    <mergeCell ref="F26:G26"/>
    <mergeCell ref="C26:E26"/>
    <mergeCell ref="H27:J27"/>
    <mergeCell ref="H29:J29"/>
    <mergeCell ref="H30:J30"/>
    <mergeCell ref="H31:J31"/>
    <mergeCell ref="H32:J32"/>
    <mergeCell ref="A32:B32"/>
    <mergeCell ref="C32:E32"/>
    <mergeCell ref="F32:G32"/>
    <mergeCell ref="F29:G29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ignoredErrors>
    <ignoredError sqref="I6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/>
  <dimension ref="A1:AC67"/>
  <sheetViews>
    <sheetView tabSelected="1" workbookViewId="0">
      <selection activeCell="H17" sqref="H17:J17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29" width="9" style="39" customWidth="1"/>
    <col min="30" max="1024" width="9" customWidth="1"/>
    <col min="1025" max="1025" width="8.69921875" customWidth="1"/>
  </cols>
  <sheetData>
    <row r="1" spans="1:10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7" t="s">
        <v>50</v>
      </c>
      <c r="B8" s="272" t="s">
        <v>51</v>
      </c>
      <c r="C8" s="272"/>
      <c r="D8" s="272"/>
      <c r="E8" s="272"/>
      <c r="F8" s="272"/>
      <c r="G8" s="272"/>
      <c r="H8" s="272"/>
      <c r="I8" s="272"/>
      <c r="J8" s="272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161" t="s">
        <v>17</v>
      </c>
      <c r="B10" s="161"/>
      <c r="C10" s="161"/>
      <c r="D10" s="161"/>
      <c r="E10" s="161"/>
      <c r="F10" s="161"/>
      <c r="G10" s="161"/>
      <c r="H10" s="161"/>
      <c r="I10" s="161"/>
      <c r="J10" s="161"/>
    </row>
    <row r="11" spans="1:10" ht="27.6" x14ac:dyDescent="0.25">
      <c r="A11" s="2" t="s">
        <v>22</v>
      </c>
      <c r="B11" s="211" t="s">
        <v>52</v>
      </c>
      <c r="C11" s="211"/>
      <c r="D11" s="211"/>
      <c r="E11" s="211" t="s">
        <v>53</v>
      </c>
      <c r="F11" s="211"/>
      <c r="G11" s="211"/>
      <c r="H11" s="3" t="s">
        <v>32</v>
      </c>
      <c r="I11" s="236" t="s">
        <v>33</v>
      </c>
      <c r="J11" s="236"/>
    </row>
    <row r="12" spans="1:10" x14ac:dyDescent="0.25">
      <c r="A12" s="2"/>
      <c r="B12" s="270"/>
      <c r="C12" s="270"/>
      <c r="D12" s="270"/>
      <c r="E12" s="210"/>
      <c r="F12" s="210"/>
      <c r="G12" s="210"/>
      <c r="H12" s="9"/>
      <c r="I12" s="271"/>
      <c r="J12" s="210"/>
    </row>
    <row r="13" spans="1:10" hidden="1" x14ac:dyDescent="0.25">
      <c r="A13" s="8"/>
      <c r="B13" s="210"/>
      <c r="C13" s="210"/>
      <c r="D13" s="210"/>
      <c r="E13" s="210"/>
      <c r="F13" s="210"/>
      <c r="G13" s="210"/>
      <c r="H13" s="6"/>
      <c r="I13" s="210"/>
      <c r="J13" s="210"/>
    </row>
    <row r="14" spans="1:10" hidden="1" x14ac:dyDescent="0.25">
      <c r="A14" s="8"/>
      <c r="B14" s="210"/>
      <c r="C14" s="210"/>
      <c r="D14" s="210"/>
      <c r="E14" s="210"/>
      <c r="F14" s="210"/>
      <c r="G14" s="210"/>
      <c r="H14" s="6"/>
      <c r="I14" s="210"/>
      <c r="J14" s="210"/>
    </row>
    <row r="15" spans="1:10" hidden="1" x14ac:dyDescent="0.25">
      <c r="A15" s="8"/>
      <c r="B15" s="210"/>
      <c r="C15" s="210"/>
      <c r="D15" s="210"/>
      <c r="E15" s="210"/>
      <c r="F15" s="210"/>
      <c r="G15" s="210"/>
      <c r="H15" s="6"/>
      <c r="I15" s="210"/>
      <c r="J15" s="210"/>
    </row>
    <row r="16" spans="1:10" hidden="1" x14ac:dyDescent="0.25">
      <c r="A16" s="8"/>
      <c r="B16" s="210"/>
      <c r="C16" s="210"/>
      <c r="D16" s="210"/>
      <c r="E16" s="210"/>
      <c r="F16" s="210"/>
      <c r="G16" s="210"/>
      <c r="H16" s="6"/>
      <c r="I16" s="210"/>
      <c r="J16" s="210"/>
    </row>
    <row r="17" spans="1:10" x14ac:dyDescent="0.25">
      <c r="A17" s="170" t="s">
        <v>38</v>
      </c>
      <c r="B17" s="170"/>
      <c r="C17" s="170"/>
      <c r="D17" s="170"/>
      <c r="E17" s="170"/>
      <c r="F17" s="170"/>
      <c r="G17" s="170"/>
      <c r="H17" s="171">
        <f>IF(SUMPRODUCT(H12:H16,I12:I16),"ERRO",SUM(H12:H16)+(SUM(I12:I16)/20))</f>
        <v>0</v>
      </c>
      <c r="I17" s="171"/>
      <c r="J17" s="171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</row>
    <row r="50" spans="1:10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</row>
    <row r="51" spans="1:10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</row>
    <row r="59" spans="1:10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</row>
    <row r="61" spans="1:10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0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</row>
    <row r="63" spans="1:10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</row>
    <row r="66" spans="1:10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</row>
    <row r="67" spans="1:10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</row>
  </sheetData>
  <mergeCells count="29">
    <mergeCell ref="B12:D12"/>
    <mergeCell ref="E12:G12"/>
    <mergeCell ref="I12:J12"/>
    <mergeCell ref="A1:A4"/>
    <mergeCell ref="B1:J1"/>
    <mergeCell ref="B2:J2"/>
    <mergeCell ref="B3:J3"/>
    <mergeCell ref="B4:J4"/>
    <mergeCell ref="A6:G6"/>
    <mergeCell ref="I6:J6"/>
    <mergeCell ref="B8:J8"/>
    <mergeCell ref="A10:J10"/>
    <mergeCell ref="B11:D11"/>
    <mergeCell ref="E11:G11"/>
    <mergeCell ref="I11:J11"/>
    <mergeCell ref="B13:D13"/>
    <mergeCell ref="E13:G13"/>
    <mergeCell ref="I13:J13"/>
    <mergeCell ref="B14:D14"/>
    <mergeCell ref="E14:G14"/>
    <mergeCell ref="I14:J14"/>
    <mergeCell ref="A17:G17"/>
    <mergeCell ref="H17:J17"/>
    <mergeCell ref="B15:D15"/>
    <mergeCell ref="E15:G15"/>
    <mergeCell ref="I15:J15"/>
    <mergeCell ref="B16:D16"/>
    <mergeCell ref="E16:G16"/>
    <mergeCell ref="I16:J16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O237"/>
  <sheetViews>
    <sheetView topLeftCell="A16" zoomScale="90" zoomScaleNormal="90" workbookViewId="0">
      <selection activeCell="I233" sqref="I233:J233"/>
    </sheetView>
  </sheetViews>
  <sheetFormatPr defaultRowHeight="13.8" x14ac:dyDescent="0.25"/>
  <cols>
    <col min="1" max="1" width="29.59765625" style="37" customWidth="1"/>
    <col min="2" max="4" width="10.59765625" style="37" customWidth="1"/>
    <col min="5" max="5" width="12.59765625" style="37" customWidth="1"/>
    <col min="6" max="6" width="16.19921875" style="37" customWidth="1"/>
    <col min="7" max="7" width="5.69921875" style="37" customWidth="1"/>
    <col min="8" max="8" width="26.796875" style="37" customWidth="1"/>
    <col min="9" max="9" width="10.19921875" style="37" customWidth="1"/>
    <col min="10" max="10" width="7.09765625" style="37" customWidth="1"/>
    <col min="11" max="11" width="5.3984375" style="20" customWidth="1"/>
    <col min="12" max="12" width="11.59765625" style="20" customWidth="1"/>
    <col min="13" max="1024" width="9" style="20" customWidth="1"/>
    <col min="1025" max="1025" width="8.69921875" style="20" customWidth="1"/>
    <col min="1026" max="16384" width="8.796875" style="20"/>
  </cols>
  <sheetData>
    <row r="1" spans="1:13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3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3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3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6" spans="1:13" ht="19.2" customHeight="1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8" spans="1:13" x14ac:dyDescent="0.25">
      <c r="A8" s="161" t="s">
        <v>12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3" x14ac:dyDescent="0.25">
      <c r="A9" s="162" t="s">
        <v>21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3" x14ac:dyDescent="0.25">
      <c r="A10" s="38" t="s">
        <v>22</v>
      </c>
      <c r="B10" s="163" t="s">
        <v>23</v>
      </c>
      <c r="C10" s="164"/>
      <c r="D10" s="164"/>
      <c r="E10" s="165"/>
      <c r="F10" s="163" t="s">
        <v>24</v>
      </c>
      <c r="G10" s="164"/>
      <c r="H10" s="165"/>
      <c r="I10" s="163" t="s">
        <v>25</v>
      </c>
      <c r="J10" s="165"/>
    </row>
    <row r="11" spans="1:13" ht="13.8" customHeight="1" x14ac:dyDescent="0.25">
      <c r="A11" s="43" t="str">
        <f>B11</f>
        <v xml:space="preserve">Arquitetura e Urbanismo </v>
      </c>
      <c r="B11" s="142" t="s">
        <v>75</v>
      </c>
      <c r="C11" s="143"/>
      <c r="D11" s="143"/>
      <c r="E11" s="160"/>
      <c r="F11" s="139" t="s">
        <v>82</v>
      </c>
      <c r="G11" s="140"/>
      <c r="H11" s="141"/>
      <c r="I11" s="44">
        <v>0.10416666666666667</v>
      </c>
      <c r="J11" s="61"/>
      <c r="L11" s="81"/>
      <c r="M11" s="81"/>
    </row>
    <row r="12" spans="1:13" x14ac:dyDescent="0.25">
      <c r="A12" s="43" t="str">
        <f t="shared" ref="A12:A39" si="0">B12</f>
        <v xml:space="preserve">Arquitetura e Urbanismo </v>
      </c>
      <c r="B12" s="142" t="s">
        <v>75</v>
      </c>
      <c r="C12" s="143"/>
      <c r="D12" s="143"/>
      <c r="E12" s="160"/>
      <c r="F12" s="142" t="s">
        <v>83</v>
      </c>
      <c r="G12" s="143"/>
      <c r="H12" s="160"/>
      <c r="I12" s="44">
        <v>0.1388888888888889</v>
      </c>
      <c r="J12" s="61"/>
      <c r="L12" s="81"/>
      <c r="M12" s="81"/>
    </row>
    <row r="13" spans="1:13" x14ac:dyDescent="0.25">
      <c r="A13" s="43" t="str">
        <f t="shared" si="0"/>
        <v xml:space="preserve">Técnico em Edificações  </v>
      </c>
      <c r="B13" s="142" t="s">
        <v>92</v>
      </c>
      <c r="C13" s="143"/>
      <c r="D13" s="143"/>
      <c r="E13" s="160"/>
      <c r="F13" s="142" t="s">
        <v>84</v>
      </c>
      <c r="G13" s="143"/>
      <c r="H13" s="160"/>
      <c r="I13" s="44">
        <v>6.9444444444444448E-2</v>
      </c>
      <c r="J13" s="61"/>
      <c r="L13" s="81"/>
      <c r="M13" s="81"/>
    </row>
    <row r="14" spans="1:13" x14ac:dyDescent="0.25">
      <c r="A14" s="43" t="str">
        <f t="shared" si="0"/>
        <v xml:space="preserve">Segurança do Trabalho </v>
      </c>
      <c r="B14" s="142" t="s">
        <v>73</v>
      </c>
      <c r="C14" s="143"/>
      <c r="D14" s="143"/>
      <c r="E14" s="160"/>
      <c r="F14" s="142" t="s">
        <v>85</v>
      </c>
      <c r="G14" s="143"/>
      <c r="H14" s="160"/>
      <c r="I14" s="44">
        <v>0.125</v>
      </c>
      <c r="J14" s="61"/>
      <c r="L14" s="81"/>
      <c r="M14" s="81"/>
    </row>
    <row r="15" spans="1:13" x14ac:dyDescent="0.25">
      <c r="A15" s="43" t="str">
        <f t="shared" si="0"/>
        <v xml:space="preserve">Segurança do Trabalho </v>
      </c>
      <c r="B15" s="142" t="s">
        <v>73</v>
      </c>
      <c r="C15" s="143"/>
      <c r="D15" s="143"/>
      <c r="E15" s="160"/>
      <c r="F15" s="142" t="s">
        <v>86</v>
      </c>
      <c r="G15" s="143"/>
      <c r="H15" s="160"/>
      <c r="I15" s="44">
        <v>6.25E-2</v>
      </c>
      <c r="J15" s="61"/>
      <c r="L15" s="82"/>
      <c r="M15" s="83"/>
    </row>
    <row r="16" spans="1:13" x14ac:dyDescent="0.25">
      <c r="A16" s="43" t="str">
        <f t="shared" si="0"/>
        <v xml:space="preserve">Técnico em Edificações  </v>
      </c>
      <c r="B16" s="142" t="s">
        <v>92</v>
      </c>
      <c r="C16" s="143"/>
      <c r="D16" s="143"/>
      <c r="E16" s="160"/>
      <c r="F16" s="142" t="s">
        <v>87</v>
      </c>
      <c r="G16" s="143"/>
      <c r="H16" s="160"/>
      <c r="I16" s="44">
        <v>6.9444444444444448E-2</v>
      </c>
      <c r="J16" s="61"/>
      <c r="L16" s="84">
        <f>SUM(I11:I16)</f>
        <v>0.56944444444444442</v>
      </c>
      <c r="M16" s="82"/>
    </row>
    <row r="17" spans="1:13" x14ac:dyDescent="0.25">
      <c r="A17" s="45" t="str">
        <f t="shared" si="0"/>
        <v xml:space="preserve">Arquitetura e Urbanismo </v>
      </c>
      <c r="B17" s="137" t="s">
        <v>75</v>
      </c>
      <c r="C17" s="138"/>
      <c r="D17" s="138"/>
      <c r="E17" s="148"/>
      <c r="F17" s="137" t="s">
        <v>88</v>
      </c>
      <c r="G17" s="138"/>
      <c r="H17" s="148"/>
      <c r="I17" s="46">
        <v>0.1388888888888889</v>
      </c>
      <c r="J17" s="62"/>
      <c r="L17" s="82"/>
      <c r="M17" s="82"/>
    </row>
    <row r="18" spans="1:13" x14ac:dyDescent="0.25">
      <c r="A18" s="45" t="str">
        <f t="shared" si="0"/>
        <v xml:space="preserve">Arquitetura e Urbanismo </v>
      </c>
      <c r="B18" s="137" t="s">
        <v>75</v>
      </c>
      <c r="C18" s="138"/>
      <c r="D18" s="138"/>
      <c r="E18" s="148"/>
      <c r="F18" s="137" t="s">
        <v>89</v>
      </c>
      <c r="G18" s="138"/>
      <c r="H18" s="148"/>
      <c r="I18" s="46">
        <v>0.1388888888888889</v>
      </c>
      <c r="J18" s="62"/>
      <c r="L18" s="82"/>
      <c r="M18" s="83"/>
    </row>
    <row r="19" spans="1:13" x14ac:dyDescent="0.25">
      <c r="A19" s="45" t="str">
        <f t="shared" si="0"/>
        <v xml:space="preserve">Técnico em Edificações  </v>
      </c>
      <c r="B19" s="137" t="s">
        <v>92</v>
      </c>
      <c r="C19" s="138"/>
      <c r="D19" s="138"/>
      <c r="E19" s="148"/>
      <c r="F19" s="137" t="s">
        <v>90</v>
      </c>
      <c r="G19" s="138"/>
      <c r="H19" s="148"/>
      <c r="I19" s="46">
        <v>6.9444444444444448E-2</v>
      </c>
      <c r="J19" s="62"/>
      <c r="L19" s="82"/>
      <c r="M19" s="82"/>
    </row>
    <row r="20" spans="1:13" x14ac:dyDescent="0.25">
      <c r="A20" s="45" t="str">
        <f t="shared" si="0"/>
        <v xml:space="preserve">Segurança do Trabalho </v>
      </c>
      <c r="B20" s="137" t="s">
        <v>73</v>
      </c>
      <c r="C20" s="138"/>
      <c r="D20" s="138"/>
      <c r="E20" s="148"/>
      <c r="F20" s="137" t="s">
        <v>91</v>
      </c>
      <c r="G20" s="138"/>
      <c r="H20" s="148"/>
      <c r="I20" s="46">
        <v>0.125</v>
      </c>
      <c r="J20" s="62"/>
      <c r="L20" s="84">
        <f>SUM(I17:I20)</f>
        <v>0.47222222222222221</v>
      </c>
      <c r="M20" s="82"/>
    </row>
    <row r="21" spans="1:13" x14ac:dyDescent="0.25">
      <c r="A21" s="47" t="str">
        <f t="shared" si="0"/>
        <v xml:space="preserve">Técnico em Meio Ambiente </v>
      </c>
      <c r="B21" s="128" t="s">
        <v>100</v>
      </c>
      <c r="C21" s="129"/>
      <c r="D21" s="129"/>
      <c r="E21" s="133"/>
      <c r="F21" s="128" t="s">
        <v>93</v>
      </c>
      <c r="G21" s="129"/>
      <c r="H21" s="133"/>
      <c r="I21" s="48">
        <v>6.9444444444444448E-2</v>
      </c>
      <c r="J21" s="63"/>
      <c r="L21" s="82"/>
      <c r="M21" s="82"/>
    </row>
    <row r="22" spans="1:13" x14ac:dyDescent="0.25">
      <c r="A22" s="47" t="str">
        <f t="shared" si="0"/>
        <v xml:space="preserve">Técnico em Edificações  </v>
      </c>
      <c r="B22" s="128" t="s">
        <v>92</v>
      </c>
      <c r="C22" s="129"/>
      <c r="D22" s="129"/>
      <c r="E22" s="133"/>
      <c r="F22" s="128" t="s">
        <v>94</v>
      </c>
      <c r="G22" s="129"/>
      <c r="H22" s="133"/>
      <c r="I22" s="49">
        <v>6.9444444444444448E-2</v>
      </c>
      <c r="J22" s="64"/>
      <c r="L22" s="82"/>
      <c r="M22" s="83"/>
    </row>
    <row r="23" spans="1:13" x14ac:dyDescent="0.25">
      <c r="A23" s="47" t="str">
        <f t="shared" si="0"/>
        <v xml:space="preserve">Técnico em Segurança do Trabalho </v>
      </c>
      <c r="B23" s="130" t="s">
        <v>101</v>
      </c>
      <c r="C23" s="131"/>
      <c r="D23" s="131"/>
      <c r="E23" s="132"/>
      <c r="F23" s="128" t="s">
        <v>95</v>
      </c>
      <c r="G23" s="129"/>
      <c r="H23" s="129"/>
      <c r="I23" s="50">
        <v>6.25E-2</v>
      </c>
      <c r="J23" s="65"/>
      <c r="L23" s="83"/>
      <c r="M23" s="82"/>
    </row>
    <row r="24" spans="1:13" x14ac:dyDescent="0.25">
      <c r="A24" s="47" t="str">
        <f t="shared" si="0"/>
        <v xml:space="preserve">Segurança do Trabalho </v>
      </c>
      <c r="B24" s="128" t="s">
        <v>73</v>
      </c>
      <c r="C24" s="129"/>
      <c r="D24" s="129"/>
      <c r="E24" s="133"/>
      <c r="F24" s="128" t="s">
        <v>96</v>
      </c>
      <c r="G24" s="129"/>
      <c r="H24" s="129"/>
      <c r="I24" s="48">
        <v>6.25E-2</v>
      </c>
      <c r="J24" s="66"/>
      <c r="L24" s="82"/>
      <c r="M24" s="83"/>
    </row>
    <row r="25" spans="1:13" x14ac:dyDescent="0.25">
      <c r="A25" s="47" t="str">
        <f t="shared" si="0"/>
        <v xml:space="preserve">Segurança do Trabalho </v>
      </c>
      <c r="B25" s="128" t="s">
        <v>73</v>
      </c>
      <c r="C25" s="129"/>
      <c r="D25" s="129"/>
      <c r="E25" s="133"/>
      <c r="F25" s="128" t="s">
        <v>97</v>
      </c>
      <c r="G25" s="129"/>
      <c r="H25" s="129"/>
      <c r="I25" s="48">
        <v>0.125</v>
      </c>
      <c r="J25" s="66"/>
      <c r="L25" s="81"/>
      <c r="M25" s="81"/>
    </row>
    <row r="26" spans="1:13" x14ac:dyDescent="0.25">
      <c r="A26" s="47" t="str">
        <f t="shared" si="0"/>
        <v xml:space="preserve">Administração </v>
      </c>
      <c r="B26" s="128" t="s">
        <v>102</v>
      </c>
      <c r="C26" s="129"/>
      <c r="D26" s="129"/>
      <c r="E26" s="133"/>
      <c r="F26" s="128" t="s">
        <v>98</v>
      </c>
      <c r="G26" s="129"/>
      <c r="H26" s="129"/>
      <c r="I26" s="48">
        <v>6.9444444444444448E-2</v>
      </c>
      <c r="J26" s="66"/>
      <c r="L26" s="81"/>
      <c r="M26" s="81"/>
    </row>
    <row r="27" spans="1:13" x14ac:dyDescent="0.25">
      <c r="A27" s="47" t="str">
        <f t="shared" si="0"/>
        <v xml:space="preserve">Técnico em Informática </v>
      </c>
      <c r="B27" s="130" t="s">
        <v>103</v>
      </c>
      <c r="C27" s="131"/>
      <c r="D27" s="131"/>
      <c r="E27" s="132"/>
      <c r="F27" s="128" t="s">
        <v>99</v>
      </c>
      <c r="G27" s="129"/>
      <c r="H27" s="129"/>
      <c r="I27" s="48">
        <v>6.9444444444444448E-2</v>
      </c>
      <c r="J27" s="66"/>
      <c r="L27" s="85">
        <f>SUM(I21:I27)</f>
        <v>0.52777777777777779</v>
      </c>
      <c r="M27" s="86"/>
    </row>
    <row r="28" spans="1:13" x14ac:dyDescent="0.25">
      <c r="A28" s="51" t="str">
        <f t="shared" si="0"/>
        <v xml:space="preserve">Arquitetura e Urbanismo </v>
      </c>
      <c r="B28" s="144" t="s">
        <v>75</v>
      </c>
      <c r="C28" s="145"/>
      <c r="D28" s="145"/>
      <c r="E28" s="149"/>
      <c r="F28" s="144" t="s">
        <v>104</v>
      </c>
      <c r="G28" s="145"/>
      <c r="H28" s="145"/>
      <c r="I28" s="52">
        <v>0.1388888888888889</v>
      </c>
      <c r="J28" s="67"/>
      <c r="L28" s="86"/>
      <c r="M28" s="81"/>
    </row>
    <row r="29" spans="1:13" x14ac:dyDescent="0.25">
      <c r="A29" s="51" t="str">
        <f t="shared" si="0"/>
        <v xml:space="preserve">Técnico em Edificações  </v>
      </c>
      <c r="B29" s="144" t="s">
        <v>92</v>
      </c>
      <c r="C29" s="145"/>
      <c r="D29" s="145"/>
      <c r="E29" s="149"/>
      <c r="F29" s="144" t="s">
        <v>105</v>
      </c>
      <c r="G29" s="145"/>
      <c r="H29" s="145"/>
      <c r="I29" s="52">
        <v>0.1875</v>
      </c>
      <c r="J29" s="67"/>
      <c r="L29" s="81"/>
      <c r="M29" s="81"/>
    </row>
    <row r="30" spans="1:13" x14ac:dyDescent="0.25">
      <c r="A30" s="51" t="str">
        <f t="shared" si="0"/>
        <v xml:space="preserve">Arquitetura e Urbanismo </v>
      </c>
      <c r="B30" s="144" t="s">
        <v>75</v>
      </c>
      <c r="C30" s="145"/>
      <c r="D30" s="145"/>
      <c r="E30" s="149"/>
      <c r="F30" s="144" t="s">
        <v>106</v>
      </c>
      <c r="G30" s="145"/>
      <c r="H30" s="145"/>
      <c r="I30" s="52">
        <v>0.20833333333333334</v>
      </c>
      <c r="J30" s="67"/>
      <c r="L30" s="85">
        <f>SUM(I28:I30)</f>
        <v>0.53472222222222221</v>
      </c>
      <c r="M30" s="85">
        <f>L30*2</f>
        <v>1.0694444444444444</v>
      </c>
    </row>
    <row r="31" spans="1:13" x14ac:dyDescent="0.25">
      <c r="A31" s="43" t="str">
        <f t="shared" si="0"/>
        <v xml:space="preserve">Arquitetura e Urbanismo </v>
      </c>
      <c r="B31" s="139" t="s">
        <v>75</v>
      </c>
      <c r="C31" s="140"/>
      <c r="D31" s="140"/>
      <c r="E31" s="141"/>
      <c r="F31" s="142" t="s">
        <v>107</v>
      </c>
      <c r="G31" s="143"/>
      <c r="H31" s="143"/>
      <c r="I31" s="44">
        <v>0.1388888888888889</v>
      </c>
      <c r="J31" s="68"/>
      <c r="L31" s="81"/>
      <c r="M31" s="86"/>
    </row>
    <row r="32" spans="1:13" x14ac:dyDescent="0.25">
      <c r="A32" s="43" t="str">
        <f t="shared" si="0"/>
        <v xml:space="preserve">Técnico Integrado em Edificações </v>
      </c>
      <c r="B32" s="139" t="s">
        <v>112</v>
      </c>
      <c r="C32" s="140"/>
      <c r="D32" s="140"/>
      <c r="E32" s="141"/>
      <c r="F32" s="142" t="s">
        <v>108</v>
      </c>
      <c r="G32" s="143"/>
      <c r="H32" s="143"/>
      <c r="I32" s="44">
        <v>6.9444444444444448E-2</v>
      </c>
      <c r="J32" s="68"/>
      <c r="L32" s="86"/>
      <c r="M32" s="81"/>
    </row>
    <row r="33" spans="1:13" x14ac:dyDescent="0.25">
      <c r="A33" s="43" t="str">
        <f t="shared" si="0"/>
        <v xml:space="preserve">Técnico Integrado em Edificações </v>
      </c>
      <c r="B33" s="139" t="s">
        <v>112</v>
      </c>
      <c r="C33" s="140"/>
      <c r="D33" s="140"/>
      <c r="E33" s="141"/>
      <c r="F33" s="142" t="s">
        <v>109</v>
      </c>
      <c r="G33" s="143"/>
      <c r="H33" s="143"/>
      <c r="I33" s="44">
        <v>9.375E-2</v>
      </c>
      <c r="J33" s="68"/>
      <c r="L33" s="81"/>
      <c r="M33" s="81"/>
    </row>
    <row r="34" spans="1:13" x14ac:dyDescent="0.25">
      <c r="A34" s="43" t="str">
        <f t="shared" si="0"/>
        <v xml:space="preserve">Técnico em Segurança do Trabalho </v>
      </c>
      <c r="B34" s="139" t="s">
        <v>101</v>
      </c>
      <c r="C34" s="140"/>
      <c r="D34" s="140"/>
      <c r="E34" s="141"/>
      <c r="F34" s="142" t="s">
        <v>110</v>
      </c>
      <c r="G34" s="143"/>
      <c r="H34" s="143"/>
      <c r="I34" s="44">
        <v>6.25E-2</v>
      </c>
      <c r="J34" s="68"/>
      <c r="L34" s="81"/>
      <c r="M34" s="81"/>
    </row>
    <row r="35" spans="1:13" x14ac:dyDescent="0.25">
      <c r="A35" s="43" t="str">
        <f t="shared" si="0"/>
        <v xml:space="preserve">Técnico em Segurança do Trabalho </v>
      </c>
      <c r="B35" s="139" t="s">
        <v>101</v>
      </c>
      <c r="C35" s="140"/>
      <c r="D35" s="140"/>
      <c r="E35" s="141"/>
      <c r="F35" s="142" t="s">
        <v>111</v>
      </c>
      <c r="G35" s="143"/>
      <c r="H35" s="143"/>
      <c r="I35" s="44">
        <v>6.25E-2</v>
      </c>
      <c r="J35" s="68"/>
      <c r="L35" s="85">
        <f>SUM(I31:I35)</f>
        <v>0.42708333333333337</v>
      </c>
      <c r="M35" s="81"/>
    </row>
    <row r="36" spans="1:13" x14ac:dyDescent="0.25">
      <c r="A36" s="45" t="str">
        <f t="shared" si="0"/>
        <v xml:space="preserve">Arquitetura e Urbanismo </v>
      </c>
      <c r="B36" s="134" t="s">
        <v>75</v>
      </c>
      <c r="C36" s="135"/>
      <c r="D36" s="135"/>
      <c r="E36" s="136"/>
      <c r="F36" s="137" t="s">
        <v>113</v>
      </c>
      <c r="G36" s="138"/>
      <c r="H36" s="138"/>
      <c r="I36" s="46">
        <v>0.1388888888888889</v>
      </c>
      <c r="J36" s="69"/>
      <c r="L36" s="81"/>
      <c r="M36" s="86"/>
    </row>
    <row r="37" spans="1:13" x14ac:dyDescent="0.25">
      <c r="A37" s="45" t="str">
        <f t="shared" si="0"/>
        <v xml:space="preserve">Técnico Integrado em Edificações </v>
      </c>
      <c r="B37" s="134" t="s">
        <v>112</v>
      </c>
      <c r="C37" s="135"/>
      <c r="D37" s="135"/>
      <c r="E37" s="136"/>
      <c r="F37" s="137" t="s">
        <v>114</v>
      </c>
      <c r="G37" s="138"/>
      <c r="H37" s="138"/>
      <c r="I37" s="46">
        <v>0.10416666666666667</v>
      </c>
      <c r="J37" s="69"/>
      <c r="L37" s="81"/>
      <c r="M37" s="81"/>
    </row>
    <row r="38" spans="1:13" x14ac:dyDescent="0.25">
      <c r="A38" s="45" t="str">
        <f t="shared" si="0"/>
        <v xml:space="preserve">Segurança do Trabalho </v>
      </c>
      <c r="B38" s="137" t="s">
        <v>73</v>
      </c>
      <c r="C38" s="138"/>
      <c r="D38" s="138"/>
      <c r="E38" s="148"/>
      <c r="F38" s="137" t="s">
        <v>115</v>
      </c>
      <c r="G38" s="138"/>
      <c r="H38" s="138"/>
      <c r="I38" s="46">
        <v>0.125</v>
      </c>
      <c r="J38" s="69"/>
      <c r="L38" s="81"/>
      <c r="M38" s="81"/>
    </row>
    <row r="39" spans="1:13" x14ac:dyDescent="0.25">
      <c r="A39" s="45" t="str">
        <f t="shared" si="0"/>
        <v xml:space="preserve">Segurança do Trabalho </v>
      </c>
      <c r="B39" s="137" t="s">
        <v>73</v>
      </c>
      <c r="C39" s="138"/>
      <c r="D39" s="138"/>
      <c r="E39" s="148"/>
      <c r="F39" s="137" t="s">
        <v>116</v>
      </c>
      <c r="G39" s="138"/>
      <c r="H39" s="138"/>
      <c r="I39" s="46">
        <v>0.125</v>
      </c>
      <c r="J39" s="69"/>
      <c r="L39" s="85">
        <f>SUM(I36:I39)</f>
        <v>0.49305555555555558</v>
      </c>
      <c r="M39" s="86"/>
    </row>
    <row r="40" spans="1:13" x14ac:dyDescent="0.25">
      <c r="A40" s="70"/>
      <c r="B40" s="111"/>
      <c r="C40" s="112"/>
      <c r="D40" s="112"/>
      <c r="E40" s="113"/>
      <c r="F40" s="71"/>
      <c r="G40" s="72"/>
      <c r="H40" s="73"/>
      <c r="I40" s="74"/>
      <c r="J40" s="75"/>
      <c r="L40" s="86"/>
      <c r="M40" s="81"/>
    </row>
    <row r="41" spans="1:13" x14ac:dyDescent="0.25">
      <c r="A41" s="70"/>
      <c r="B41" s="111"/>
      <c r="C41" s="112"/>
      <c r="D41" s="112"/>
      <c r="E41" s="113"/>
      <c r="F41" s="71"/>
      <c r="G41" s="72"/>
      <c r="H41" s="73"/>
      <c r="I41" s="146"/>
      <c r="J41" s="147"/>
      <c r="L41" s="86"/>
      <c r="M41" s="81"/>
    </row>
    <row r="42" spans="1:13" x14ac:dyDescent="0.25">
      <c r="A42" s="70"/>
      <c r="B42" s="111"/>
      <c r="C42" s="112"/>
      <c r="D42" s="112"/>
      <c r="E42" s="113"/>
      <c r="F42" s="71"/>
      <c r="G42" s="72"/>
      <c r="H42" s="73"/>
      <c r="I42" s="120"/>
      <c r="J42" s="121"/>
      <c r="L42" s="86"/>
      <c r="M42" s="81"/>
    </row>
    <row r="43" spans="1:13" x14ac:dyDescent="0.25">
      <c r="A43" s="70"/>
      <c r="B43" s="111"/>
      <c r="C43" s="112"/>
      <c r="D43" s="112"/>
      <c r="E43" s="113"/>
      <c r="F43" s="71"/>
      <c r="G43" s="72"/>
      <c r="H43" s="73"/>
      <c r="I43" s="120"/>
      <c r="J43" s="121"/>
      <c r="L43" s="81"/>
      <c r="M43" s="86"/>
    </row>
    <row r="44" spans="1:13" x14ac:dyDescent="0.25">
      <c r="A44" s="70"/>
      <c r="B44" s="111"/>
      <c r="C44" s="112"/>
      <c r="D44" s="112"/>
      <c r="E44" s="113"/>
      <c r="F44" s="114"/>
      <c r="G44" s="115"/>
      <c r="H44" s="116"/>
      <c r="I44" s="120"/>
      <c r="J44" s="121"/>
      <c r="L44" s="81"/>
      <c r="M44" s="81"/>
    </row>
    <row r="45" spans="1:13" x14ac:dyDescent="0.25">
      <c r="A45" s="70"/>
      <c r="B45" s="111"/>
      <c r="C45" s="112"/>
      <c r="D45" s="112"/>
      <c r="E45" s="113"/>
      <c r="F45" s="114"/>
      <c r="G45" s="115"/>
      <c r="H45" s="116"/>
      <c r="I45" s="120"/>
      <c r="J45" s="121"/>
      <c r="L45" s="81"/>
      <c r="M45" s="86"/>
    </row>
    <row r="46" spans="1:13" x14ac:dyDescent="0.25">
      <c r="A46" s="70"/>
      <c r="B46" s="111"/>
      <c r="C46" s="112"/>
      <c r="D46" s="112"/>
      <c r="E46" s="113"/>
      <c r="F46" s="114"/>
      <c r="G46" s="115"/>
      <c r="H46" s="116"/>
      <c r="I46" s="120"/>
      <c r="J46" s="121"/>
      <c r="M46" s="36"/>
    </row>
    <row r="47" spans="1:13" x14ac:dyDescent="0.25">
      <c r="A47" s="70"/>
      <c r="B47" s="111"/>
      <c r="C47" s="112"/>
      <c r="D47" s="112"/>
      <c r="E47" s="113"/>
      <c r="F47" s="114"/>
      <c r="G47" s="115"/>
      <c r="H47" s="116"/>
      <c r="I47" s="120"/>
      <c r="J47" s="121"/>
      <c r="M47" s="36"/>
    </row>
    <row r="48" spans="1:13" x14ac:dyDescent="0.25">
      <c r="A48" s="70"/>
      <c r="B48" s="111"/>
      <c r="C48" s="112"/>
      <c r="D48" s="112"/>
      <c r="E48" s="113"/>
      <c r="F48" s="114"/>
      <c r="G48" s="115"/>
      <c r="H48" s="116"/>
      <c r="I48" s="120"/>
      <c r="J48" s="121"/>
      <c r="M48" s="36"/>
    </row>
    <row r="49" spans="1:15" x14ac:dyDescent="0.25">
      <c r="A49" s="70"/>
      <c r="B49" s="111"/>
      <c r="C49" s="112"/>
      <c r="D49" s="112"/>
      <c r="E49" s="113"/>
      <c r="F49" s="114"/>
      <c r="G49" s="115"/>
      <c r="H49" s="116"/>
      <c r="I49" s="120"/>
      <c r="J49" s="121"/>
    </row>
    <row r="50" spans="1:15" x14ac:dyDescent="0.25">
      <c r="A50" s="70"/>
      <c r="B50" s="111"/>
      <c r="C50" s="112"/>
      <c r="D50" s="112"/>
      <c r="E50" s="113"/>
      <c r="F50" s="114"/>
      <c r="G50" s="115"/>
      <c r="H50" s="116"/>
      <c r="I50" s="126"/>
      <c r="J50" s="127"/>
      <c r="M50" s="36"/>
    </row>
    <row r="51" spans="1:15" x14ac:dyDescent="0.25">
      <c r="A51" s="70"/>
      <c r="B51" s="111"/>
      <c r="C51" s="112"/>
      <c r="D51" s="112"/>
      <c r="E51" s="113"/>
      <c r="F51" s="114"/>
      <c r="G51" s="115"/>
      <c r="H51" s="116"/>
      <c r="I51" s="122"/>
      <c r="J51" s="123"/>
    </row>
    <row r="52" spans="1:15" x14ac:dyDescent="0.25">
      <c r="A52" s="70"/>
      <c r="B52" s="111"/>
      <c r="C52" s="112"/>
      <c r="D52" s="112"/>
      <c r="E52" s="113"/>
      <c r="F52" s="114"/>
      <c r="G52" s="115"/>
      <c r="H52" s="116"/>
      <c r="I52" s="122"/>
      <c r="J52" s="123"/>
      <c r="M52" s="36"/>
    </row>
    <row r="53" spans="1:15" x14ac:dyDescent="0.25">
      <c r="A53" s="70"/>
      <c r="B53" s="111"/>
      <c r="C53" s="112"/>
      <c r="D53" s="112"/>
      <c r="E53" s="113"/>
      <c r="F53" s="114"/>
      <c r="G53" s="115"/>
      <c r="H53" s="116"/>
      <c r="I53" s="122"/>
      <c r="J53" s="123"/>
    </row>
    <row r="54" spans="1:15" x14ac:dyDescent="0.25">
      <c r="A54" s="70"/>
      <c r="B54" s="111"/>
      <c r="C54" s="112"/>
      <c r="D54" s="112"/>
      <c r="E54" s="113"/>
      <c r="F54" s="114"/>
      <c r="G54" s="115"/>
      <c r="H54" s="116"/>
      <c r="I54" s="122"/>
      <c r="J54" s="123"/>
      <c r="M54" s="36"/>
    </row>
    <row r="55" spans="1:15" x14ac:dyDescent="0.25">
      <c r="A55" s="70"/>
      <c r="B55" s="114"/>
      <c r="C55" s="115"/>
      <c r="D55" s="115"/>
      <c r="E55" s="116"/>
      <c r="F55" s="114"/>
      <c r="G55" s="115"/>
      <c r="H55" s="116"/>
      <c r="I55" s="122"/>
      <c r="J55" s="123"/>
    </row>
    <row r="56" spans="1:15" x14ac:dyDescent="0.25">
      <c r="A56" s="70"/>
      <c r="B56" s="111"/>
      <c r="C56" s="112"/>
      <c r="D56" s="112"/>
      <c r="E56" s="113"/>
      <c r="F56" s="114"/>
      <c r="G56" s="115"/>
      <c r="H56" s="116"/>
      <c r="I56" s="122"/>
      <c r="J56" s="123"/>
      <c r="M56" s="81"/>
      <c r="N56" s="81"/>
      <c r="O56" s="81"/>
    </row>
    <row r="57" spans="1:15" x14ac:dyDescent="0.25">
      <c r="A57" s="38"/>
      <c r="B57" s="117"/>
      <c r="C57" s="118"/>
      <c r="D57" s="118"/>
      <c r="E57" s="119"/>
      <c r="F57" s="117"/>
      <c r="G57" s="118"/>
      <c r="H57" s="119"/>
      <c r="I57" s="124"/>
      <c r="J57" s="125"/>
      <c r="M57" s="86"/>
      <c r="N57" s="81"/>
      <c r="O57" s="81"/>
    </row>
    <row r="58" spans="1:15" x14ac:dyDescent="0.25">
      <c r="A58" s="38"/>
      <c r="B58" s="117"/>
      <c r="C58" s="118"/>
      <c r="D58" s="118"/>
      <c r="E58" s="119"/>
      <c r="F58" s="117"/>
      <c r="G58" s="118"/>
      <c r="H58" s="119"/>
      <c r="I58" s="124"/>
      <c r="J58" s="125"/>
      <c r="M58" s="81"/>
      <c r="N58" s="81"/>
      <c r="O58" s="81"/>
    </row>
    <row r="59" spans="1:15" x14ac:dyDescent="0.25">
      <c r="A59" s="38"/>
      <c r="B59" s="117"/>
      <c r="C59" s="118"/>
      <c r="D59" s="118"/>
      <c r="E59" s="119"/>
      <c r="F59" s="117"/>
      <c r="G59" s="118"/>
      <c r="H59" s="119"/>
      <c r="I59" s="124"/>
      <c r="J59" s="125"/>
      <c r="L59" s="36"/>
      <c r="M59" s="81"/>
      <c r="N59" s="81"/>
      <c r="O59" s="81"/>
    </row>
    <row r="60" spans="1:15" ht="13.8" hidden="1" customHeight="1" x14ac:dyDescent="0.25">
      <c r="A60" s="38"/>
      <c r="B60" s="150"/>
      <c r="C60" s="151"/>
      <c r="D60" s="151"/>
      <c r="E60" s="152"/>
      <c r="F60" s="150"/>
      <c r="G60" s="151"/>
      <c r="H60" s="152"/>
      <c r="I60" s="150"/>
      <c r="J60" s="152"/>
      <c r="M60" s="81"/>
      <c r="N60" s="81"/>
      <c r="O60" s="81"/>
    </row>
    <row r="61" spans="1:15" ht="13.8" hidden="1" customHeight="1" x14ac:dyDescent="0.25">
      <c r="A61" s="38"/>
      <c r="B61" s="150"/>
      <c r="C61" s="151"/>
      <c r="D61" s="151"/>
      <c r="E61" s="152"/>
      <c r="F61" s="150"/>
      <c r="G61" s="151"/>
      <c r="H61" s="152"/>
      <c r="I61" s="150"/>
      <c r="J61" s="152"/>
      <c r="M61" s="81"/>
      <c r="N61" s="81"/>
      <c r="O61" s="81"/>
    </row>
    <row r="62" spans="1:15" ht="13.8" hidden="1" customHeight="1" x14ac:dyDescent="0.25">
      <c r="A62" s="38"/>
      <c r="B62" s="150"/>
      <c r="C62" s="151"/>
      <c r="D62" s="151"/>
      <c r="E62" s="152"/>
      <c r="F62" s="150"/>
      <c r="G62" s="151"/>
      <c r="H62" s="152"/>
      <c r="I62" s="150"/>
      <c r="J62" s="152"/>
      <c r="M62" s="81"/>
      <c r="N62" s="81"/>
      <c r="O62" s="81"/>
    </row>
    <row r="63" spans="1:15" ht="13.8" hidden="1" customHeight="1" x14ac:dyDescent="0.25">
      <c r="A63" s="38"/>
      <c r="B63" s="150"/>
      <c r="C63" s="151"/>
      <c r="D63" s="151"/>
      <c r="E63" s="152"/>
      <c r="F63" s="150"/>
      <c r="G63" s="151"/>
      <c r="H63" s="152"/>
      <c r="I63" s="150"/>
      <c r="J63" s="152"/>
      <c r="M63" s="81"/>
      <c r="N63" s="81"/>
      <c r="O63" s="81"/>
    </row>
    <row r="64" spans="1:15" ht="13.8" hidden="1" customHeight="1" x14ac:dyDescent="0.25">
      <c r="A64" s="38"/>
      <c r="B64" s="150"/>
      <c r="C64" s="151"/>
      <c r="D64" s="151"/>
      <c r="E64" s="152"/>
      <c r="F64" s="150"/>
      <c r="G64" s="151"/>
      <c r="H64" s="152"/>
      <c r="I64" s="150"/>
      <c r="J64" s="152"/>
      <c r="M64" s="81"/>
      <c r="N64" s="81"/>
      <c r="O64" s="81"/>
    </row>
    <row r="65" spans="1:15" ht="13.8" hidden="1" customHeight="1" x14ac:dyDescent="0.25">
      <c r="A65" s="38"/>
      <c r="B65" s="150"/>
      <c r="C65" s="151"/>
      <c r="D65" s="151"/>
      <c r="E65" s="152"/>
      <c r="F65" s="150"/>
      <c r="G65" s="151"/>
      <c r="H65" s="152"/>
      <c r="I65" s="150"/>
      <c r="J65" s="152"/>
      <c r="M65" s="81"/>
      <c r="N65" s="81"/>
      <c r="O65" s="81"/>
    </row>
    <row r="66" spans="1:15" ht="13.8" hidden="1" customHeight="1" x14ac:dyDescent="0.25">
      <c r="A66" s="38"/>
      <c r="B66" s="150"/>
      <c r="C66" s="151"/>
      <c r="D66" s="151"/>
      <c r="E66" s="152"/>
      <c r="F66" s="150"/>
      <c r="G66" s="151"/>
      <c r="H66" s="152"/>
      <c r="I66" s="150"/>
      <c r="J66" s="152"/>
      <c r="M66" s="81"/>
      <c r="N66" s="81"/>
      <c r="O66" s="81"/>
    </row>
    <row r="67" spans="1:15" ht="13.8" hidden="1" customHeight="1" x14ac:dyDescent="0.25">
      <c r="A67" s="38"/>
      <c r="B67" s="150"/>
      <c r="C67" s="151"/>
      <c r="D67" s="151"/>
      <c r="E67" s="152"/>
      <c r="F67" s="150"/>
      <c r="G67" s="151"/>
      <c r="H67" s="152"/>
      <c r="I67" s="150"/>
      <c r="J67" s="152"/>
      <c r="M67" s="81"/>
      <c r="N67" s="81"/>
      <c r="O67" s="81"/>
    </row>
    <row r="68" spans="1:15" ht="13.8" hidden="1" customHeight="1" x14ac:dyDescent="0.25">
      <c r="A68" s="38"/>
      <c r="B68" s="150"/>
      <c r="C68" s="151"/>
      <c r="D68" s="151"/>
      <c r="E68" s="152"/>
      <c r="F68" s="150"/>
      <c r="G68" s="151"/>
      <c r="H68" s="152"/>
      <c r="I68" s="150"/>
      <c r="J68" s="152"/>
      <c r="M68" s="81"/>
      <c r="N68" s="81"/>
      <c r="O68" s="81"/>
    </row>
    <row r="69" spans="1:15" ht="13.8" hidden="1" customHeight="1" x14ac:dyDescent="0.25">
      <c r="A69" s="38"/>
      <c r="B69" s="150"/>
      <c r="C69" s="151"/>
      <c r="D69" s="151"/>
      <c r="E69" s="152"/>
      <c r="F69" s="150"/>
      <c r="G69" s="151"/>
      <c r="H69" s="152"/>
      <c r="I69" s="150"/>
      <c r="J69" s="152"/>
      <c r="M69" s="81"/>
      <c r="N69" s="81"/>
      <c r="O69" s="81"/>
    </row>
    <row r="70" spans="1:15" ht="13.8" hidden="1" customHeight="1" x14ac:dyDescent="0.25">
      <c r="A70" s="38"/>
      <c r="B70" s="150"/>
      <c r="C70" s="151"/>
      <c r="D70" s="151"/>
      <c r="E70" s="152"/>
      <c r="F70" s="150"/>
      <c r="G70" s="151"/>
      <c r="H70" s="152"/>
      <c r="I70" s="150"/>
      <c r="J70" s="152"/>
      <c r="M70" s="81"/>
      <c r="N70" s="81"/>
      <c r="O70" s="81"/>
    </row>
    <row r="71" spans="1:15" ht="13.8" hidden="1" customHeight="1" x14ac:dyDescent="0.25">
      <c r="A71" s="38"/>
      <c r="B71" s="150"/>
      <c r="C71" s="151"/>
      <c r="D71" s="151"/>
      <c r="E71" s="152"/>
      <c r="F71" s="150"/>
      <c r="G71" s="151"/>
      <c r="H71" s="152"/>
      <c r="I71" s="150"/>
      <c r="J71" s="152"/>
      <c r="M71" s="81"/>
      <c r="N71" s="81"/>
      <c r="O71" s="81"/>
    </row>
    <row r="72" spans="1:15" ht="13.8" hidden="1" customHeight="1" x14ac:dyDescent="0.25">
      <c r="A72" s="38"/>
      <c r="B72" s="150"/>
      <c r="C72" s="151"/>
      <c r="D72" s="151"/>
      <c r="E72" s="152"/>
      <c r="F72" s="150"/>
      <c r="G72" s="151"/>
      <c r="H72" s="152"/>
      <c r="I72" s="150"/>
      <c r="J72" s="152"/>
      <c r="M72" s="81"/>
      <c r="N72" s="81"/>
      <c r="O72" s="81"/>
    </row>
    <row r="73" spans="1:15" ht="13.8" hidden="1" customHeight="1" x14ac:dyDescent="0.25">
      <c r="A73" s="38"/>
      <c r="B73" s="150"/>
      <c r="C73" s="151"/>
      <c r="D73" s="151"/>
      <c r="E73" s="152"/>
      <c r="F73" s="150"/>
      <c r="G73" s="151"/>
      <c r="H73" s="152"/>
      <c r="I73" s="150"/>
      <c r="J73" s="152"/>
      <c r="M73" s="81"/>
      <c r="N73" s="81"/>
      <c r="O73" s="81"/>
    </row>
    <row r="74" spans="1:15" ht="13.8" hidden="1" customHeight="1" x14ac:dyDescent="0.25">
      <c r="A74" s="38"/>
      <c r="B74" s="150"/>
      <c r="C74" s="151"/>
      <c r="D74" s="151"/>
      <c r="E74" s="152"/>
      <c r="F74" s="150"/>
      <c r="G74" s="151"/>
      <c r="H74" s="152"/>
      <c r="I74" s="150"/>
      <c r="J74" s="152"/>
      <c r="M74" s="81"/>
      <c r="N74" s="81"/>
      <c r="O74" s="81"/>
    </row>
    <row r="75" spans="1:15" ht="13.8" hidden="1" customHeight="1" x14ac:dyDescent="0.25">
      <c r="A75" s="38"/>
      <c r="B75" s="150"/>
      <c r="C75" s="151"/>
      <c r="D75" s="151"/>
      <c r="E75" s="152"/>
      <c r="F75" s="150"/>
      <c r="G75" s="151"/>
      <c r="H75" s="152"/>
      <c r="I75" s="150"/>
      <c r="J75" s="152"/>
      <c r="M75" s="81"/>
      <c r="N75" s="81"/>
      <c r="O75" s="81"/>
    </row>
    <row r="76" spans="1:15" ht="13.8" hidden="1" customHeight="1" x14ac:dyDescent="0.25">
      <c r="A76" s="38"/>
      <c r="B76" s="150"/>
      <c r="C76" s="151"/>
      <c r="D76" s="151"/>
      <c r="E76" s="152"/>
      <c r="F76" s="150"/>
      <c r="G76" s="151"/>
      <c r="H76" s="152"/>
      <c r="I76" s="150"/>
      <c r="J76" s="152"/>
      <c r="M76" s="81"/>
      <c r="N76" s="81"/>
      <c r="O76" s="81"/>
    </row>
    <row r="77" spans="1:15" ht="13.8" hidden="1" customHeight="1" x14ac:dyDescent="0.25">
      <c r="A77" s="38"/>
      <c r="B77" s="150"/>
      <c r="C77" s="151"/>
      <c r="D77" s="151"/>
      <c r="E77" s="152"/>
      <c r="F77" s="150"/>
      <c r="G77" s="151"/>
      <c r="H77" s="152"/>
      <c r="I77" s="150"/>
      <c r="J77" s="152"/>
      <c r="M77" s="81"/>
      <c r="N77" s="81"/>
      <c r="O77" s="81"/>
    </row>
    <row r="78" spans="1:15" ht="13.8" hidden="1" customHeight="1" x14ac:dyDescent="0.25">
      <c r="A78" s="38"/>
      <c r="B78" s="150"/>
      <c r="C78" s="151"/>
      <c r="D78" s="151"/>
      <c r="E78" s="152"/>
      <c r="F78" s="150"/>
      <c r="G78" s="151"/>
      <c r="H78" s="152"/>
      <c r="I78" s="150"/>
      <c r="J78" s="152"/>
      <c r="M78" s="81"/>
      <c r="N78" s="81"/>
      <c r="O78" s="81"/>
    </row>
    <row r="79" spans="1:15" ht="13.8" hidden="1" customHeight="1" x14ac:dyDescent="0.25">
      <c r="A79" s="38"/>
      <c r="B79" s="150"/>
      <c r="C79" s="151"/>
      <c r="D79" s="151"/>
      <c r="E79" s="152"/>
      <c r="F79" s="150"/>
      <c r="G79" s="151"/>
      <c r="H79" s="152"/>
      <c r="I79" s="150"/>
      <c r="J79" s="152"/>
      <c r="M79" s="81"/>
      <c r="N79" s="81"/>
      <c r="O79" s="81"/>
    </row>
    <row r="80" spans="1:15" ht="13.8" hidden="1" customHeight="1" x14ac:dyDescent="0.25">
      <c r="A80" s="38"/>
      <c r="B80" s="150"/>
      <c r="C80" s="151"/>
      <c r="D80" s="151"/>
      <c r="E80" s="152"/>
      <c r="F80" s="150"/>
      <c r="G80" s="151"/>
      <c r="H80" s="152"/>
      <c r="I80" s="150"/>
      <c r="J80" s="152"/>
      <c r="M80" s="81"/>
      <c r="N80" s="81"/>
      <c r="O80" s="81"/>
    </row>
    <row r="81" spans="1:15" ht="13.8" hidden="1" customHeight="1" x14ac:dyDescent="0.25">
      <c r="A81" s="38"/>
      <c r="B81" s="150"/>
      <c r="C81" s="151"/>
      <c r="D81" s="151"/>
      <c r="E81" s="152"/>
      <c r="F81" s="150"/>
      <c r="G81" s="151"/>
      <c r="H81" s="152"/>
      <c r="I81" s="150"/>
      <c r="J81" s="152"/>
      <c r="M81" s="81"/>
      <c r="N81" s="81"/>
      <c r="O81" s="81"/>
    </row>
    <row r="82" spans="1:15" ht="13.8" hidden="1" customHeight="1" x14ac:dyDescent="0.25">
      <c r="A82" s="38"/>
      <c r="B82" s="150"/>
      <c r="C82" s="151"/>
      <c r="D82" s="151"/>
      <c r="E82" s="152"/>
      <c r="F82" s="150"/>
      <c r="G82" s="151"/>
      <c r="H82" s="152"/>
      <c r="I82" s="150"/>
      <c r="J82" s="152"/>
      <c r="M82" s="81"/>
      <c r="N82" s="81"/>
      <c r="O82" s="81"/>
    </row>
    <row r="83" spans="1:15" ht="13.8" hidden="1" customHeight="1" x14ac:dyDescent="0.25">
      <c r="A83" s="38"/>
      <c r="B83" s="150"/>
      <c r="C83" s="151"/>
      <c r="D83" s="151"/>
      <c r="E83" s="152"/>
      <c r="F83" s="150"/>
      <c r="G83" s="151"/>
      <c r="H83" s="152"/>
      <c r="I83" s="150"/>
      <c r="J83" s="152"/>
      <c r="M83" s="81"/>
      <c r="N83" s="81"/>
      <c r="O83" s="81"/>
    </row>
    <row r="84" spans="1:15" ht="13.8" hidden="1" customHeight="1" x14ac:dyDescent="0.25">
      <c r="A84" s="38"/>
      <c r="B84" s="150"/>
      <c r="C84" s="151"/>
      <c r="D84" s="151"/>
      <c r="E84" s="152"/>
      <c r="F84" s="150"/>
      <c r="G84" s="151"/>
      <c r="H84" s="152"/>
      <c r="I84" s="150"/>
      <c r="J84" s="152"/>
      <c r="M84" s="81"/>
      <c r="N84" s="81"/>
      <c r="O84" s="81"/>
    </row>
    <row r="85" spans="1:15" ht="13.8" hidden="1" customHeight="1" x14ac:dyDescent="0.25">
      <c r="A85" s="38"/>
      <c r="B85" s="150"/>
      <c r="C85" s="151"/>
      <c r="D85" s="151"/>
      <c r="E85" s="152"/>
      <c r="F85" s="150"/>
      <c r="G85" s="151"/>
      <c r="H85" s="152"/>
      <c r="I85" s="150"/>
      <c r="J85" s="152"/>
      <c r="M85" s="81"/>
      <c r="N85" s="81"/>
      <c r="O85" s="81"/>
    </row>
    <row r="86" spans="1:15" ht="13.8" hidden="1" customHeight="1" x14ac:dyDescent="0.25">
      <c r="A86" s="38"/>
      <c r="B86" s="150"/>
      <c r="C86" s="151"/>
      <c r="D86" s="151"/>
      <c r="E86" s="152"/>
      <c r="F86" s="150"/>
      <c r="G86" s="151"/>
      <c r="H86" s="152"/>
      <c r="I86" s="150"/>
      <c r="J86" s="152"/>
      <c r="M86" s="81"/>
      <c r="N86" s="81"/>
      <c r="O86" s="81"/>
    </row>
    <row r="87" spans="1:15" ht="13.8" hidden="1" customHeight="1" x14ac:dyDescent="0.25">
      <c r="A87" s="38"/>
      <c r="B87" s="150"/>
      <c r="C87" s="151"/>
      <c r="D87" s="151"/>
      <c r="E87" s="152"/>
      <c r="F87" s="150"/>
      <c r="G87" s="151"/>
      <c r="H87" s="152"/>
      <c r="I87" s="150"/>
      <c r="J87" s="152"/>
      <c r="M87" s="81"/>
      <c r="N87" s="81"/>
      <c r="O87" s="81"/>
    </row>
    <row r="88" spans="1:15" ht="13.8" hidden="1" customHeight="1" x14ac:dyDescent="0.25">
      <c r="A88" s="38"/>
      <c r="B88" s="150"/>
      <c r="C88" s="151"/>
      <c r="D88" s="151"/>
      <c r="E88" s="152"/>
      <c r="F88" s="150"/>
      <c r="G88" s="151"/>
      <c r="H88" s="152"/>
      <c r="I88" s="150"/>
      <c r="J88" s="152"/>
      <c r="M88" s="81"/>
      <c r="N88" s="81"/>
      <c r="O88" s="81"/>
    </row>
    <row r="89" spans="1:15" ht="13.8" hidden="1" customHeight="1" x14ac:dyDescent="0.25">
      <c r="A89" s="38"/>
      <c r="B89" s="150"/>
      <c r="C89" s="151"/>
      <c r="D89" s="151"/>
      <c r="E89" s="152"/>
      <c r="F89" s="150"/>
      <c r="G89" s="151"/>
      <c r="H89" s="152"/>
      <c r="I89" s="150"/>
      <c r="J89" s="152"/>
      <c r="M89" s="81"/>
      <c r="N89" s="81"/>
      <c r="O89" s="81"/>
    </row>
    <row r="90" spans="1:15" ht="13.8" hidden="1" customHeight="1" x14ac:dyDescent="0.25">
      <c r="A90" s="38"/>
      <c r="B90" s="150"/>
      <c r="C90" s="151"/>
      <c r="D90" s="151"/>
      <c r="E90" s="152"/>
      <c r="F90" s="150"/>
      <c r="G90" s="151"/>
      <c r="H90" s="152"/>
      <c r="I90" s="150"/>
      <c r="J90" s="152"/>
      <c r="M90" s="81"/>
      <c r="N90" s="81"/>
      <c r="O90" s="81"/>
    </row>
    <row r="91" spans="1:15" ht="13.8" hidden="1" customHeight="1" x14ac:dyDescent="0.25">
      <c r="A91" s="38"/>
      <c r="B91" s="150"/>
      <c r="C91" s="151"/>
      <c r="D91" s="151"/>
      <c r="E91" s="152"/>
      <c r="F91" s="150"/>
      <c r="G91" s="151"/>
      <c r="H91" s="152"/>
      <c r="I91" s="150"/>
      <c r="J91" s="152"/>
      <c r="M91" s="81"/>
      <c r="N91" s="81"/>
      <c r="O91" s="81"/>
    </row>
    <row r="92" spans="1:15" ht="13.8" hidden="1" customHeight="1" x14ac:dyDescent="0.25">
      <c r="A92" s="38"/>
      <c r="B92" s="150"/>
      <c r="C92" s="151"/>
      <c r="D92" s="151"/>
      <c r="E92" s="152"/>
      <c r="F92" s="150"/>
      <c r="G92" s="151"/>
      <c r="H92" s="152"/>
      <c r="I92" s="150"/>
      <c r="J92" s="152"/>
      <c r="M92" s="81"/>
      <c r="N92" s="81"/>
      <c r="O92" s="81"/>
    </row>
    <row r="93" spans="1:15" ht="13.8" hidden="1" customHeight="1" x14ac:dyDescent="0.25">
      <c r="A93" s="38"/>
      <c r="B93" s="150"/>
      <c r="C93" s="151"/>
      <c r="D93" s="151"/>
      <c r="E93" s="152"/>
      <c r="F93" s="150"/>
      <c r="G93" s="151"/>
      <c r="H93" s="152"/>
      <c r="I93" s="150"/>
      <c r="J93" s="152"/>
      <c r="M93" s="81"/>
      <c r="N93" s="81"/>
      <c r="O93" s="81"/>
    </row>
    <row r="94" spans="1:15" ht="13.8" hidden="1" customHeight="1" x14ac:dyDescent="0.25">
      <c r="A94" s="38"/>
      <c r="B94" s="150"/>
      <c r="C94" s="151"/>
      <c r="D94" s="151"/>
      <c r="E94" s="152"/>
      <c r="F94" s="150"/>
      <c r="G94" s="151"/>
      <c r="H94" s="152"/>
      <c r="I94" s="150"/>
      <c r="J94" s="152"/>
      <c r="M94" s="81"/>
      <c r="N94" s="81"/>
      <c r="O94" s="81"/>
    </row>
    <row r="95" spans="1:15" ht="13.8" hidden="1" customHeight="1" x14ac:dyDescent="0.25">
      <c r="A95" s="38"/>
      <c r="B95" s="150"/>
      <c r="C95" s="151"/>
      <c r="D95" s="151"/>
      <c r="E95" s="152"/>
      <c r="F95" s="150"/>
      <c r="G95" s="151"/>
      <c r="H95" s="152"/>
      <c r="I95" s="150"/>
      <c r="J95" s="152"/>
      <c r="M95" s="81"/>
      <c r="N95" s="81"/>
      <c r="O95" s="81"/>
    </row>
    <row r="96" spans="1:15" ht="13.8" hidden="1" customHeight="1" x14ac:dyDescent="0.25">
      <c r="A96" s="38"/>
      <c r="B96" s="150"/>
      <c r="C96" s="151"/>
      <c r="D96" s="151"/>
      <c r="E96" s="152"/>
      <c r="F96" s="150"/>
      <c r="G96" s="151"/>
      <c r="H96" s="152"/>
      <c r="I96" s="150"/>
      <c r="J96" s="152"/>
      <c r="M96" s="81"/>
      <c r="N96" s="81"/>
      <c r="O96" s="81"/>
    </row>
    <row r="97" spans="1:15" ht="13.8" hidden="1" customHeight="1" x14ac:dyDescent="0.25">
      <c r="A97" s="38"/>
      <c r="B97" s="150"/>
      <c r="C97" s="151"/>
      <c r="D97" s="151"/>
      <c r="E97" s="152"/>
      <c r="F97" s="150"/>
      <c r="G97" s="151"/>
      <c r="H97" s="152"/>
      <c r="I97" s="150"/>
      <c r="J97" s="152"/>
      <c r="M97" s="81"/>
      <c r="N97" s="81"/>
      <c r="O97" s="81"/>
    </row>
    <row r="98" spans="1:15" ht="13.8" hidden="1" customHeight="1" x14ac:dyDescent="0.25">
      <c r="A98" s="38"/>
      <c r="B98" s="150"/>
      <c r="C98" s="151"/>
      <c r="D98" s="151"/>
      <c r="E98" s="152"/>
      <c r="F98" s="150"/>
      <c r="G98" s="151"/>
      <c r="H98" s="152"/>
      <c r="I98" s="150"/>
      <c r="J98" s="152"/>
      <c r="M98" s="81"/>
      <c r="N98" s="81"/>
      <c r="O98" s="81"/>
    </row>
    <row r="99" spans="1:15" ht="13.8" hidden="1" customHeight="1" x14ac:dyDescent="0.25">
      <c r="A99" s="38"/>
      <c r="B99" s="150"/>
      <c r="C99" s="151"/>
      <c r="D99" s="151"/>
      <c r="E99" s="152"/>
      <c r="F99" s="150"/>
      <c r="G99" s="151"/>
      <c r="H99" s="152"/>
      <c r="I99" s="150"/>
      <c r="J99" s="152"/>
      <c r="M99" s="81"/>
      <c r="N99" s="81"/>
      <c r="O99" s="81"/>
    </row>
    <row r="100" spans="1:15" ht="13.8" hidden="1" customHeight="1" x14ac:dyDescent="0.25">
      <c r="A100" s="38"/>
      <c r="B100" s="150"/>
      <c r="C100" s="151"/>
      <c r="D100" s="151"/>
      <c r="E100" s="152"/>
      <c r="F100" s="150"/>
      <c r="G100" s="151"/>
      <c r="H100" s="152"/>
      <c r="I100" s="150"/>
      <c r="J100" s="152"/>
      <c r="M100" s="81"/>
      <c r="N100" s="81"/>
      <c r="O100" s="81"/>
    </row>
    <row r="101" spans="1:15" ht="13.8" hidden="1" customHeight="1" x14ac:dyDescent="0.25">
      <c r="A101" s="38"/>
      <c r="B101" s="150"/>
      <c r="C101" s="151"/>
      <c r="D101" s="151"/>
      <c r="E101" s="152"/>
      <c r="F101" s="150"/>
      <c r="G101" s="151"/>
      <c r="H101" s="152"/>
      <c r="I101" s="150"/>
      <c r="J101" s="152"/>
      <c r="M101" s="81"/>
      <c r="N101" s="81"/>
      <c r="O101" s="81"/>
    </row>
    <row r="102" spans="1:15" ht="13.8" hidden="1" customHeight="1" x14ac:dyDescent="0.25">
      <c r="A102" s="38"/>
      <c r="B102" s="150"/>
      <c r="C102" s="151"/>
      <c r="D102" s="151"/>
      <c r="E102" s="152"/>
      <c r="F102" s="150"/>
      <c r="G102" s="151"/>
      <c r="H102" s="152"/>
      <c r="I102" s="150"/>
      <c r="J102" s="152"/>
      <c r="M102" s="81"/>
      <c r="N102" s="81"/>
      <c r="O102" s="81"/>
    </row>
    <row r="103" spans="1:15" ht="13.8" hidden="1" customHeight="1" x14ac:dyDescent="0.25">
      <c r="A103" s="38"/>
      <c r="B103" s="150"/>
      <c r="C103" s="151"/>
      <c r="D103" s="151"/>
      <c r="E103" s="152"/>
      <c r="F103" s="150"/>
      <c r="G103" s="151"/>
      <c r="H103" s="152"/>
      <c r="I103" s="150"/>
      <c r="J103" s="152"/>
      <c r="M103" s="81"/>
      <c r="N103" s="81"/>
      <c r="O103" s="81"/>
    </row>
    <row r="104" spans="1:15" ht="13.8" hidden="1" customHeight="1" x14ac:dyDescent="0.25">
      <c r="A104" s="38"/>
      <c r="B104" s="150"/>
      <c r="C104" s="151"/>
      <c r="D104" s="151"/>
      <c r="E104" s="152"/>
      <c r="F104" s="150"/>
      <c r="G104" s="151"/>
      <c r="H104" s="152"/>
      <c r="I104" s="150"/>
      <c r="J104" s="152"/>
      <c r="M104" s="81"/>
      <c r="N104" s="81"/>
      <c r="O104" s="81"/>
    </row>
    <row r="105" spans="1:15" ht="13.8" hidden="1" customHeight="1" x14ac:dyDescent="0.25">
      <c r="A105" s="38"/>
      <c r="B105" s="150"/>
      <c r="C105" s="151"/>
      <c r="D105" s="151"/>
      <c r="E105" s="152"/>
      <c r="F105" s="150"/>
      <c r="G105" s="151"/>
      <c r="H105" s="152"/>
      <c r="I105" s="150"/>
      <c r="J105" s="152"/>
      <c r="M105" s="81"/>
      <c r="N105" s="81"/>
      <c r="O105" s="81"/>
    </row>
    <row r="106" spans="1:15" ht="13.8" hidden="1" customHeight="1" x14ac:dyDescent="0.25">
      <c r="A106" s="38"/>
      <c r="B106" s="150"/>
      <c r="C106" s="151"/>
      <c r="D106" s="151"/>
      <c r="E106" s="152"/>
      <c r="F106" s="150"/>
      <c r="G106" s="151"/>
      <c r="H106" s="152"/>
      <c r="I106" s="150"/>
      <c r="J106" s="152"/>
      <c r="M106" s="81"/>
      <c r="N106" s="81"/>
      <c r="O106" s="81"/>
    </row>
    <row r="107" spans="1:15" ht="13.8" hidden="1" customHeight="1" x14ac:dyDescent="0.25">
      <c r="A107" s="38"/>
      <c r="B107" s="150"/>
      <c r="C107" s="151"/>
      <c r="D107" s="151"/>
      <c r="E107" s="152"/>
      <c r="F107" s="150"/>
      <c r="G107" s="151"/>
      <c r="H107" s="152"/>
      <c r="I107" s="150"/>
      <c r="J107" s="152"/>
      <c r="M107" s="81"/>
      <c r="N107" s="81"/>
      <c r="O107" s="81"/>
    </row>
    <row r="108" spans="1:15" ht="13.8" hidden="1" customHeight="1" x14ac:dyDescent="0.25">
      <c r="A108" s="38"/>
      <c r="B108" s="150"/>
      <c r="C108" s="151"/>
      <c r="D108" s="151"/>
      <c r="E108" s="152"/>
      <c r="F108" s="150"/>
      <c r="G108" s="151"/>
      <c r="H108" s="152"/>
      <c r="I108" s="150"/>
      <c r="J108" s="152"/>
      <c r="M108" s="81"/>
      <c r="N108" s="81"/>
      <c r="O108" s="81"/>
    </row>
    <row r="109" spans="1:15" ht="13.8" hidden="1" customHeight="1" x14ac:dyDescent="0.25">
      <c r="A109" s="38"/>
      <c r="B109" s="150"/>
      <c r="C109" s="151"/>
      <c r="D109" s="151"/>
      <c r="E109" s="152"/>
      <c r="F109" s="150"/>
      <c r="G109" s="151"/>
      <c r="H109" s="152"/>
      <c r="I109" s="150"/>
      <c r="J109" s="152"/>
      <c r="M109" s="81"/>
      <c r="N109" s="81"/>
      <c r="O109" s="81"/>
    </row>
    <row r="110" spans="1:15" ht="13.8" hidden="1" customHeight="1" x14ac:dyDescent="0.25">
      <c r="A110" s="38"/>
      <c r="B110" s="150"/>
      <c r="C110" s="151"/>
      <c r="D110" s="151"/>
      <c r="E110" s="152"/>
      <c r="F110" s="150"/>
      <c r="G110" s="151"/>
      <c r="H110" s="152"/>
      <c r="I110" s="150"/>
      <c r="J110" s="152"/>
      <c r="M110" s="81"/>
      <c r="N110" s="81"/>
      <c r="O110" s="81"/>
    </row>
    <row r="111" spans="1:15" ht="13.8" hidden="1" customHeight="1" x14ac:dyDescent="0.25">
      <c r="A111" s="38"/>
      <c r="B111" s="150"/>
      <c r="C111" s="151"/>
      <c r="D111" s="151"/>
      <c r="E111" s="152"/>
      <c r="F111" s="150"/>
      <c r="G111" s="151"/>
      <c r="H111" s="152"/>
      <c r="I111" s="150"/>
      <c r="J111" s="152"/>
      <c r="M111" s="81"/>
      <c r="N111" s="81"/>
      <c r="O111" s="81"/>
    </row>
    <row r="112" spans="1:15" ht="13.8" hidden="1" customHeight="1" x14ac:dyDescent="0.25">
      <c r="A112" s="38"/>
      <c r="B112" s="150"/>
      <c r="C112" s="151"/>
      <c r="D112" s="151"/>
      <c r="E112" s="152"/>
      <c r="F112" s="150"/>
      <c r="G112" s="151"/>
      <c r="H112" s="152"/>
      <c r="I112" s="150"/>
      <c r="J112" s="152"/>
      <c r="M112" s="81"/>
      <c r="N112" s="81"/>
      <c r="O112" s="81"/>
    </row>
    <row r="113" spans="1:15" ht="13.8" hidden="1" customHeight="1" x14ac:dyDescent="0.25">
      <c r="A113" s="38"/>
      <c r="B113" s="150"/>
      <c r="C113" s="151"/>
      <c r="D113" s="151"/>
      <c r="E113" s="152"/>
      <c r="F113" s="150"/>
      <c r="G113" s="151"/>
      <c r="H113" s="152"/>
      <c r="I113" s="150"/>
      <c r="J113" s="152"/>
      <c r="M113" s="81"/>
      <c r="N113" s="81"/>
      <c r="O113" s="81"/>
    </row>
    <row r="114" spans="1:15" ht="13.8" hidden="1" customHeight="1" x14ac:dyDescent="0.25">
      <c r="A114" s="38"/>
      <c r="B114" s="150"/>
      <c r="C114" s="151"/>
      <c r="D114" s="151"/>
      <c r="E114" s="152"/>
      <c r="F114" s="150"/>
      <c r="G114" s="151"/>
      <c r="H114" s="152"/>
      <c r="I114" s="150"/>
      <c r="J114" s="152"/>
      <c r="M114" s="81"/>
      <c r="N114" s="81"/>
      <c r="O114" s="81"/>
    </row>
    <row r="115" spans="1:15" ht="13.8" hidden="1" customHeight="1" x14ac:dyDescent="0.25">
      <c r="A115" s="38"/>
      <c r="B115" s="150"/>
      <c r="C115" s="151"/>
      <c r="D115" s="151"/>
      <c r="E115" s="152"/>
      <c r="F115" s="150"/>
      <c r="G115" s="151"/>
      <c r="H115" s="152"/>
      <c r="I115" s="150"/>
      <c r="J115" s="152"/>
      <c r="M115" s="81"/>
      <c r="N115" s="81"/>
      <c r="O115" s="81"/>
    </row>
    <row r="116" spans="1:15" ht="13.8" hidden="1" customHeight="1" x14ac:dyDescent="0.25">
      <c r="A116" s="38"/>
      <c r="B116" s="150"/>
      <c r="C116" s="151"/>
      <c r="D116" s="151"/>
      <c r="E116" s="152"/>
      <c r="F116" s="150"/>
      <c r="G116" s="151"/>
      <c r="H116" s="152"/>
      <c r="I116" s="150"/>
      <c r="J116" s="152"/>
      <c r="M116" s="81"/>
      <c r="N116" s="81"/>
      <c r="O116" s="81"/>
    </row>
    <row r="117" spans="1:15" ht="13.8" hidden="1" customHeight="1" x14ac:dyDescent="0.25">
      <c r="A117" s="38"/>
      <c r="B117" s="150"/>
      <c r="C117" s="151"/>
      <c r="D117" s="151"/>
      <c r="E117" s="152"/>
      <c r="F117" s="150"/>
      <c r="G117" s="151"/>
      <c r="H117" s="152"/>
      <c r="I117" s="150"/>
      <c r="J117" s="152"/>
      <c r="M117" s="81"/>
      <c r="N117" s="81"/>
      <c r="O117" s="81"/>
    </row>
    <row r="118" spans="1:15" ht="13.8" hidden="1" customHeight="1" x14ac:dyDescent="0.25">
      <c r="A118" s="38"/>
      <c r="B118" s="150"/>
      <c r="C118" s="151"/>
      <c r="D118" s="151"/>
      <c r="E118" s="152"/>
      <c r="F118" s="150"/>
      <c r="G118" s="151"/>
      <c r="H118" s="152"/>
      <c r="I118" s="150"/>
      <c r="J118" s="152"/>
      <c r="M118" s="81"/>
      <c r="N118" s="81"/>
      <c r="O118" s="81"/>
    </row>
    <row r="119" spans="1:15" ht="13.8" hidden="1" customHeight="1" x14ac:dyDescent="0.25">
      <c r="A119" s="38"/>
      <c r="B119" s="150"/>
      <c r="C119" s="151"/>
      <c r="D119" s="151"/>
      <c r="E119" s="152"/>
      <c r="F119" s="150"/>
      <c r="G119" s="151"/>
      <c r="H119" s="152"/>
      <c r="I119" s="150"/>
      <c r="J119" s="152"/>
      <c r="M119" s="81"/>
      <c r="N119" s="81"/>
      <c r="O119" s="81"/>
    </row>
    <row r="120" spans="1:15" ht="13.8" hidden="1" customHeight="1" x14ac:dyDescent="0.25">
      <c r="A120" s="38"/>
      <c r="B120" s="150"/>
      <c r="C120" s="151"/>
      <c r="D120" s="151"/>
      <c r="E120" s="152"/>
      <c r="F120" s="150"/>
      <c r="G120" s="151"/>
      <c r="H120" s="152"/>
      <c r="I120" s="150"/>
      <c r="J120" s="152"/>
      <c r="M120" s="81"/>
      <c r="N120" s="81"/>
      <c r="O120" s="81"/>
    </row>
    <row r="121" spans="1:15" ht="13.8" hidden="1" customHeight="1" x14ac:dyDescent="0.25">
      <c r="A121" s="38"/>
      <c r="B121" s="150"/>
      <c r="C121" s="151"/>
      <c r="D121" s="151"/>
      <c r="E121" s="152"/>
      <c r="F121" s="150"/>
      <c r="G121" s="151"/>
      <c r="H121" s="152"/>
      <c r="I121" s="150"/>
      <c r="J121" s="152"/>
      <c r="M121" s="81"/>
      <c r="N121" s="81"/>
      <c r="O121" s="81"/>
    </row>
    <row r="122" spans="1:15" ht="13.8" hidden="1" customHeight="1" x14ac:dyDescent="0.25">
      <c r="A122" s="38"/>
      <c r="B122" s="150"/>
      <c r="C122" s="151"/>
      <c r="D122" s="151"/>
      <c r="E122" s="152"/>
      <c r="F122" s="150"/>
      <c r="G122" s="151"/>
      <c r="H122" s="152"/>
      <c r="I122" s="150"/>
      <c r="J122" s="152"/>
      <c r="M122" s="81"/>
      <c r="N122" s="81"/>
      <c r="O122" s="81"/>
    </row>
    <row r="123" spans="1:15" ht="13.8" hidden="1" customHeight="1" x14ac:dyDescent="0.25">
      <c r="A123" s="38"/>
      <c r="B123" s="150"/>
      <c r="C123" s="151"/>
      <c r="D123" s="151"/>
      <c r="E123" s="152"/>
      <c r="F123" s="150"/>
      <c r="G123" s="151"/>
      <c r="H123" s="152"/>
      <c r="I123" s="150"/>
      <c r="J123" s="152"/>
      <c r="M123" s="81"/>
      <c r="N123" s="81"/>
      <c r="O123" s="81"/>
    </row>
    <row r="124" spans="1:15" ht="13.8" hidden="1" customHeight="1" x14ac:dyDescent="0.25">
      <c r="A124" s="38"/>
      <c r="B124" s="150"/>
      <c r="C124" s="151"/>
      <c r="D124" s="151"/>
      <c r="E124" s="152"/>
      <c r="F124" s="150"/>
      <c r="G124" s="151"/>
      <c r="H124" s="152"/>
      <c r="I124" s="150"/>
      <c r="J124" s="152"/>
      <c r="M124" s="81"/>
      <c r="N124" s="81"/>
      <c r="O124" s="81"/>
    </row>
    <row r="125" spans="1:15" ht="13.8" hidden="1" customHeight="1" x14ac:dyDescent="0.25">
      <c r="A125" s="38"/>
      <c r="B125" s="150"/>
      <c r="C125" s="151"/>
      <c r="D125" s="151"/>
      <c r="E125" s="152"/>
      <c r="F125" s="150"/>
      <c r="G125" s="151"/>
      <c r="H125" s="152"/>
      <c r="I125" s="150"/>
      <c r="J125" s="152"/>
      <c r="M125" s="81"/>
      <c r="N125" s="81"/>
      <c r="O125" s="81"/>
    </row>
    <row r="126" spans="1:15" ht="13.8" hidden="1" customHeight="1" x14ac:dyDescent="0.25">
      <c r="A126" s="38"/>
      <c r="B126" s="150"/>
      <c r="C126" s="151"/>
      <c r="D126" s="151"/>
      <c r="E126" s="152"/>
      <c r="F126" s="150"/>
      <c r="G126" s="151"/>
      <c r="H126" s="152"/>
      <c r="I126" s="150"/>
      <c r="J126" s="152"/>
      <c r="M126" s="81"/>
      <c r="N126" s="81"/>
      <c r="O126" s="81"/>
    </row>
    <row r="127" spans="1:15" ht="13.8" hidden="1" customHeight="1" x14ac:dyDescent="0.25">
      <c r="A127" s="38"/>
      <c r="B127" s="150"/>
      <c r="C127" s="151"/>
      <c r="D127" s="151"/>
      <c r="E127" s="152"/>
      <c r="F127" s="150"/>
      <c r="G127" s="151"/>
      <c r="H127" s="152"/>
      <c r="I127" s="150"/>
      <c r="J127" s="152"/>
      <c r="M127" s="81"/>
      <c r="N127" s="81"/>
      <c r="O127" s="81"/>
    </row>
    <row r="128" spans="1:15" ht="13.8" hidden="1" customHeight="1" x14ac:dyDescent="0.25">
      <c r="A128" s="38"/>
      <c r="B128" s="150"/>
      <c r="C128" s="151"/>
      <c r="D128" s="151"/>
      <c r="E128" s="152"/>
      <c r="F128" s="150"/>
      <c r="G128" s="151"/>
      <c r="H128" s="152"/>
      <c r="I128" s="150"/>
      <c r="J128" s="152"/>
      <c r="M128" s="81"/>
      <c r="N128" s="81"/>
      <c r="O128" s="81"/>
    </row>
    <row r="129" spans="1:15" ht="13.8" hidden="1" customHeight="1" x14ac:dyDescent="0.25">
      <c r="A129" s="38"/>
      <c r="B129" s="150"/>
      <c r="C129" s="151"/>
      <c r="D129" s="151"/>
      <c r="E129" s="152"/>
      <c r="F129" s="150"/>
      <c r="G129" s="151"/>
      <c r="H129" s="152"/>
      <c r="I129" s="150"/>
      <c r="J129" s="152"/>
      <c r="M129" s="81"/>
      <c r="N129" s="81"/>
      <c r="O129" s="81"/>
    </row>
    <row r="130" spans="1:15" ht="13.8" hidden="1" customHeight="1" x14ac:dyDescent="0.25">
      <c r="A130" s="38"/>
      <c r="B130" s="150"/>
      <c r="C130" s="151"/>
      <c r="D130" s="151"/>
      <c r="E130" s="152"/>
      <c r="F130" s="150"/>
      <c r="G130" s="151"/>
      <c r="H130" s="152"/>
      <c r="I130" s="150"/>
      <c r="J130" s="152"/>
      <c r="M130" s="81"/>
      <c r="N130" s="81"/>
      <c r="O130" s="81"/>
    </row>
    <row r="131" spans="1:15" ht="13.8" hidden="1" customHeight="1" x14ac:dyDescent="0.25">
      <c r="A131" s="38"/>
      <c r="B131" s="150"/>
      <c r="C131" s="151"/>
      <c r="D131" s="151"/>
      <c r="E131" s="152"/>
      <c r="F131" s="150"/>
      <c r="G131" s="151"/>
      <c r="H131" s="152"/>
      <c r="I131" s="150"/>
      <c r="J131" s="152"/>
      <c r="M131" s="81"/>
      <c r="N131" s="81"/>
      <c r="O131" s="81"/>
    </row>
    <row r="132" spans="1:15" ht="13.8" hidden="1" customHeight="1" x14ac:dyDescent="0.25">
      <c r="A132" s="38"/>
      <c r="B132" s="150"/>
      <c r="C132" s="151"/>
      <c r="D132" s="151"/>
      <c r="E132" s="152"/>
      <c r="F132" s="150"/>
      <c r="G132" s="151"/>
      <c r="H132" s="152"/>
      <c r="I132" s="150"/>
      <c r="J132" s="152"/>
      <c r="M132" s="81"/>
      <c r="N132" s="81"/>
      <c r="O132" s="81"/>
    </row>
    <row r="133" spans="1:15" ht="13.8" hidden="1" customHeight="1" x14ac:dyDescent="0.25">
      <c r="A133" s="38"/>
      <c r="B133" s="150"/>
      <c r="C133" s="151"/>
      <c r="D133" s="151"/>
      <c r="E133" s="152"/>
      <c r="F133" s="150"/>
      <c r="G133" s="151"/>
      <c r="H133" s="152"/>
      <c r="I133" s="150"/>
      <c r="J133" s="152"/>
      <c r="M133" s="81"/>
      <c r="N133" s="81"/>
      <c r="O133" s="81"/>
    </row>
    <row r="134" spans="1:15" ht="13.8" hidden="1" customHeight="1" x14ac:dyDescent="0.25">
      <c r="A134" s="38"/>
      <c r="B134" s="150"/>
      <c r="C134" s="151"/>
      <c r="D134" s="151"/>
      <c r="E134" s="152"/>
      <c r="F134" s="150"/>
      <c r="G134" s="151"/>
      <c r="H134" s="152"/>
      <c r="I134" s="150"/>
      <c r="J134" s="152"/>
      <c r="M134" s="81"/>
      <c r="N134" s="81"/>
      <c r="O134" s="81"/>
    </row>
    <row r="135" spans="1:15" ht="13.8" hidden="1" customHeight="1" x14ac:dyDescent="0.25">
      <c r="A135" s="38"/>
      <c r="B135" s="150"/>
      <c r="C135" s="151"/>
      <c r="D135" s="151"/>
      <c r="E135" s="152"/>
      <c r="F135" s="150"/>
      <c r="G135" s="151"/>
      <c r="H135" s="152"/>
      <c r="I135" s="150"/>
      <c r="J135" s="152"/>
      <c r="M135" s="81"/>
      <c r="N135" s="81"/>
      <c r="O135" s="81"/>
    </row>
    <row r="136" spans="1:15" ht="13.8" hidden="1" customHeight="1" x14ac:dyDescent="0.25">
      <c r="A136" s="38"/>
      <c r="B136" s="150"/>
      <c r="C136" s="151"/>
      <c r="D136" s="151"/>
      <c r="E136" s="152"/>
      <c r="F136" s="150"/>
      <c r="G136" s="151"/>
      <c r="H136" s="152"/>
      <c r="I136" s="150"/>
      <c r="J136" s="152"/>
      <c r="M136" s="81"/>
      <c r="N136" s="81"/>
      <c r="O136" s="81"/>
    </row>
    <row r="137" spans="1:15" ht="13.8" hidden="1" customHeight="1" x14ac:dyDescent="0.25">
      <c r="A137" s="38"/>
      <c r="B137" s="150"/>
      <c r="C137" s="151"/>
      <c r="D137" s="151"/>
      <c r="E137" s="152"/>
      <c r="F137" s="150"/>
      <c r="G137" s="151"/>
      <c r="H137" s="152"/>
      <c r="I137" s="150"/>
      <c r="J137" s="152"/>
      <c r="M137" s="81"/>
      <c r="N137" s="81"/>
      <c r="O137" s="81"/>
    </row>
    <row r="138" spans="1:15" ht="13.8" hidden="1" customHeight="1" x14ac:dyDescent="0.25">
      <c r="A138" s="38"/>
      <c r="B138" s="150"/>
      <c r="C138" s="151"/>
      <c r="D138" s="151"/>
      <c r="E138" s="152"/>
      <c r="F138" s="150"/>
      <c r="G138" s="151"/>
      <c r="H138" s="152"/>
      <c r="I138" s="150"/>
      <c r="J138" s="152"/>
      <c r="M138" s="81"/>
      <c r="N138" s="81"/>
      <c r="O138" s="81"/>
    </row>
    <row r="139" spans="1:15" ht="13.8" hidden="1" customHeight="1" x14ac:dyDescent="0.25">
      <c r="A139" s="38"/>
      <c r="B139" s="150"/>
      <c r="C139" s="151"/>
      <c r="D139" s="151"/>
      <c r="E139" s="152"/>
      <c r="F139" s="150"/>
      <c r="G139" s="151"/>
      <c r="H139" s="152"/>
      <c r="I139" s="150"/>
      <c r="J139" s="152"/>
      <c r="M139" s="81"/>
      <c r="N139" s="81"/>
      <c r="O139" s="81"/>
    </row>
    <row r="140" spans="1:15" ht="13.8" hidden="1" customHeight="1" x14ac:dyDescent="0.25">
      <c r="A140" s="38"/>
      <c r="B140" s="150"/>
      <c r="C140" s="151"/>
      <c r="D140" s="151"/>
      <c r="E140" s="152"/>
      <c r="F140" s="150"/>
      <c r="G140" s="151"/>
      <c r="H140" s="152"/>
      <c r="I140" s="150"/>
      <c r="J140" s="152"/>
      <c r="M140" s="81"/>
      <c r="N140" s="81"/>
      <c r="O140" s="81"/>
    </row>
    <row r="141" spans="1:15" ht="13.8" hidden="1" customHeight="1" x14ac:dyDescent="0.25">
      <c r="A141" s="38"/>
      <c r="B141" s="150"/>
      <c r="C141" s="151"/>
      <c r="D141" s="151"/>
      <c r="E141" s="152"/>
      <c r="F141" s="150"/>
      <c r="G141" s="151"/>
      <c r="H141" s="152"/>
      <c r="I141" s="150"/>
      <c r="J141" s="152"/>
      <c r="M141" s="81"/>
      <c r="N141" s="81"/>
      <c r="O141" s="81"/>
    </row>
    <row r="142" spans="1:15" ht="13.8" hidden="1" customHeight="1" x14ac:dyDescent="0.25">
      <c r="A142" s="38"/>
      <c r="B142" s="150"/>
      <c r="C142" s="151"/>
      <c r="D142" s="151"/>
      <c r="E142" s="152"/>
      <c r="F142" s="150"/>
      <c r="G142" s="151"/>
      <c r="H142" s="152"/>
      <c r="I142" s="150"/>
      <c r="J142" s="152"/>
      <c r="M142" s="81"/>
      <c r="N142" s="81"/>
      <c r="O142" s="81"/>
    </row>
    <row r="143" spans="1:15" ht="13.8" hidden="1" customHeight="1" x14ac:dyDescent="0.25">
      <c r="A143" s="38"/>
      <c r="B143" s="150"/>
      <c r="C143" s="151"/>
      <c r="D143" s="151"/>
      <c r="E143" s="152"/>
      <c r="F143" s="150"/>
      <c r="G143" s="151"/>
      <c r="H143" s="152"/>
      <c r="I143" s="150"/>
      <c r="J143" s="152"/>
      <c r="M143" s="81"/>
      <c r="N143" s="81"/>
      <c r="O143" s="81"/>
    </row>
    <row r="144" spans="1:15" ht="13.8" hidden="1" customHeight="1" x14ac:dyDescent="0.25">
      <c r="A144" s="38"/>
      <c r="B144" s="150"/>
      <c r="C144" s="151"/>
      <c r="D144" s="151"/>
      <c r="E144" s="152"/>
      <c r="F144" s="150"/>
      <c r="G144" s="151"/>
      <c r="H144" s="152"/>
      <c r="I144" s="150"/>
      <c r="J144" s="152"/>
      <c r="M144" s="81"/>
      <c r="N144" s="81"/>
      <c r="O144" s="81"/>
    </row>
    <row r="145" spans="1:15" ht="13.8" hidden="1" customHeight="1" x14ac:dyDescent="0.25">
      <c r="A145" s="38"/>
      <c r="B145" s="150"/>
      <c r="C145" s="151"/>
      <c r="D145" s="151"/>
      <c r="E145" s="152"/>
      <c r="F145" s="150"/>
      <c r="G145" s="151"/>
      <c r="H145" s="152"/>
      <c r="I145" s="150"/>
      <c r="J145" s="152"/>
      <c r="M145" s="81"/>
      <c r="N145" s="81"/>
      <c r="O145" s="81"/>
    </row>
    <row r="146" spans="1:15" ht="13.8" hidden="1" customHeight="1" x14ac:dyDescent="0.25">
      <c r="A146" s="38"/>
      <c r="B146" s="150"/>
      <c r="C146" s="151"/>
      <c r="D146" s="151"/>
      <c r="E146" s="152"/>
      <c r="F146" s="150"/>
      <c r="G146" s="151"/>
      <c r="H146" s="152"/>
      <c r="I146" s="150"/>
      <c r="J146" s="152"/>
      <c r="M146" s="81"/>
      <c r="N146" s="81"/>
      <c r="O146" s="81"/>
    </row>
    <row r="147" spans="1:15" ht="13.8" hidden="1" customHeight="1" x14ac:dyDescent="0.25">
      <c r="A147" s="38"/>
      <c r="B147" s="150"/>
      <c r="C147" s="151"/>
      <c r="D147" s="151"/>
      <c r="E147" s="152"/>
      <c r="F147" s="150"/>
      <c r="G147" s="151"/>
      <c r="H147" s="152"/>
      <c r="I147" s="150"/>
      <c r="J147" s="152"/>
      <c r="M147" s="81"/>
      <c r="N147" s="81"/>
      <c r="O147" s="81"/>
    </row>
    <row r="148" spans="1:15" ht="13.8" hidden="1" customHeight="1" x14ac:dyDescent="0.25">
      <c r="A148" s="38"/>
      <c r="B148" s="150"/>
      <c r="C148" s="151"/>
      <c r="D148" s="151"/>
      <c r="E148" s="152"/>
      <c r="F148" s="150"/>
      <c r="G148" s="151"/>
      <c r="H148" s="152"/>
      <c r="I148" s="150"/>
      <c r="J148" s="152"/>
      <c r="M148" s="81"/>
      <c r="N148" s="81"/>
      <c r="O148" s="81"/>
    </row>
    <row r="149" spans="1:15" ht="13.8" hidden="1" customHeight="1" x14ac:dyDescent="0.25">
      <c r="A149" s="38"/>
      <c r="B149" s="150"/>
      <c r="C149" s="151"/>
      <c r="D149" s="151"/>
      <c r="E149" s="152"/>
      <c r="F149" s="150"/>
      <c r="G149" s="151"/>
      <c r="H149" s="152"/>
      <c r="I149" s="150"/>
      <c r="J149" s="152"/>
      <c r="M149" s="81"/>
      <c r="N149" s="81"/>
      <c r="O149" s="81"/>
    </row>
    <row r="150" spans="1:15" ht="13.8" hidden="1" customHeight="1" x14ac:dyDescent="0.25">
      <c r="A150" s="38"/>
      <c r="B150" s="150"/>
      <c r="C150" s="151"/>
      <c r="D150" s="151"/>
      <c r="E150" s="152"/>
      <c r="F150" s="150"/>
      <c r="G150" s="151"/>
      <c r="H150" s="152"/>
      <c r="I150" s="150"/>
      <c r="J150" s="152"/>
      <c r="M150" s="81"/>
      <c r="N150" s="81"/>
      <c r="O150" s="81"/>
    </row>
    <row r="151" spans="1:15" ht="13.8" hidden="1" customHeight="1" x14ac:dyDescent="0.25">
      <c r="A151" s="38"/>
      <c r="B151" s="150"/>
      <c r="C151" s="151"/>
      <c r="D151" s="151"/>
      <c r="E151" s="152"/>
      <c r="F151" s="150"/>
      <c r="G151" s="151"/>
      <c r="H151" s="152"/>
      <c r="I151" s="150"/>
      <c r="J151" s="152"/>
      <c r="M151" s="81"/>
      <c r="N151" s="81"/>
      <c r="O151" s="81"/>
    </row>
    <row r="152" spans="1:15" ht="13.8" hidden="1" customHeight="1" x14ac:dyDescent="0.25">
      <c r="A152" s="38"/>
      <c r="B152" s="150"/>
      <c r="C152" s="151"/>
      <c r="D152" s="151"/>
      <c r="E152" s="152"/>
      <c r="F152" s="150"/>
      <c r="G152" s="151"/>
      <c r="H152" s="152"/>
      <c r="I152" s="150"/>
      <c r="J152" s="152"/>
      <c r="M152" s="81"/>
      <c r="N152" s="81"/>
      <c r="O152" s="81"/>
    </row>
    <row r="153" spans="1:15" ht="13.8" hidden="1" customHeight="1" x14ac:dyDescent="0.25">
      <c r="A153" s="38"/>
      <c r="B153" s="150"/>
      <c r="C153" s="151"/>
      <c r="D153" s="151"/>
      <c r="E153" s="152"/>
      <c r="F153" s="150"/>
      <c r="G153" s="151"/>
      <c r="H153" s="152"/>
      <c r="I153" s="150"/>
      <c r="J153" s="152"/>
      <c r="M153" s="81"/>
      <c r="N153" s="81"/>
      <c r="O153" s="81"/>
    </row>
    <row r="154" spans="1:15" ht="13.8" hidden="1" customHeight="1" x14ac:dyDescent="0.25">
      <c r="A154" s="38"/>
      <c r="B154" s="150"/>
      <c r="C154" s="151"/>
      <c r="D154" s="151"/>
      <c r="E154" s="152"/>
      <c r="F154" s="150"/>
      <c r="G154" s="151"/>
      <c r="H154" s="152"/>
      <c r="I154" s="150"/>
      <c r="J154" s="152"/>
      <c r="M154" s="81"/>
      <c r="N154" s="81"/>
      <c r="O154" s="81"/>
    </row>
    <row r="155" spans="1:15" ht="13.8" hidden="1" customHeight="1" x14ac:dyDescent="0.25">
      <c r="A155" s="38"/>
      <c r="B155" s="150"/>
      <c r="C155" s="151"/>
      <c r="D155" s="151"/>
      <c r="E155" s="152"/>
      <c r="F155" s="150"/>
      <c r="G155" s="151"/>
      <c r="H155" s="152"/>
      <c r="I155" s="150"/>
      <c r="J155" s="152"/>
      <c r="M155" s="81"/>
      <c r="N155" s="81"/>
      <c r="O155" s="81"/>
    </row>
    <row r="156" spans="1:15" ht="13.8" hidden="1" customHeight="1" x14ac:dyDescent="0.25">
      <c r="A156" s="38"/>
      <c r="B156" s="150"/>
      <c r="C156" s="151"/>
      <c r="D156" s="151"/>
      <c r="E156" s="152"/>
      <c r="F156" s="150"/>
      <c r="G156" s="151"/>
      <c r="H156" s="152"/>
      <c r="I156" s="150"/>
      <c r="J156" s="152"/>
      <c r="M156" s="81"/>
      <c r="N156" s="81"/>
      <c r="O156" s="81"/>
    </row>
    <row r="157" spans="1:15" ht="13.8" hidden="1" customHeight="1" x14ac:dyDescent="0.25">
      <c r="A157" s="38"/>
      <c r="B157" s="150"/>
      <c r="C157" s="151"/>
      <c r="D157" s="151"/>
      <c r="E157" s="152"/>
      <c r="F157" s="150"/>
      <c r="G157" s="151"/>
      <c r="H157" s="152"/>
      <c r="I157" s="150"/>
      <c r="J157" s="152"/>
      <c r="M157" s="81"/>
      <c r="N157" s="81"/>
      <c r="O157" s="81"/>
    </row>
    <row r="158" spans="1:15" ht="13.8" hidden="1" customHeight="1" x14ac:dyDescent="0.25">
      <c r="A158" s="38"/>
      <c r="B158" s="150"/>
      <c r="C158" s="151"/>
      <c r="D158" s="151"/>
      <c r="E158" s="152"/>
      <c r="F158" s="150"/>
      <c r="G158" s="151"/>
      <c r="H158" s="152"/>
      <c r="I158" s="150"/>
      <c r="J158" s="152"/>
      <c r="M158" s="81"/>
      <c r="N158" s="81"/>
      <c r="O158" s="81"/>
    </row>
    <row r="159" spans="1:15" ht="13.8" hidden="1" customHeight="1" x14ac:dyDescent="0.25">
      <c r="A159" s="38"/>
      <c r="B159" s="150"/>
      <c r="C159" s="151"/>
      <c r="D159" s="151"/>
      <c r="E159" s="152"/>
      <c r="F159" s="150"/>
      <c r="G159" s="151"/>
      <c r="H159" s="152"/>
      <c r="I159" s="150"/>
      <c r="J159" s="152"/>
      <c r="M159" s="81"/>
      <c r="N159" s="81"/>
      <c r="O159" s="81"/>
    </row>
    <row r="160" spans="1:15" ht="13.8" hidden="1" customHeight="1" x14ac:dyDescent="0.25">
      <c r="A160" s="38"/>
      <c r="B160" s="150"/>
      <c r="C160" s="151"/>
      <c r="D160" s="151"/>
      <c r="E160" s="152"/>
      <c r="F160" s="150"/>
      <c r="G160" s="151"/>
      <c r="H160" s="152"/>
      <c r="I160" s="150"/>
      <c r="J160" s="152"/>
      <c r="M160" s="81"/>
      <c r="N160" s="81"/>
      <c r="O160" s="81"/>
    </row>
    <row r="161" spans="1:15" ht="13.8" hidden="1" customHeight="1" x14ac:dyDescent="0.25">
      <c r="A161" s="38"/>
      <c r="B161" s="150"/>
      <c r="C161" s="151"/>
      <c r="D161" s="151"/>
      <c r="E161" s="152"/>
      <c r="F161" s="150"/>
      <c r="G161" s="151"/>
      <c r="H161" s="152"/>
      <c r="I161" s="150"/>
      <c r="J161" s="152"/>
      <c r="M161" s="81"/>
      <c r="N161" s="81"/>
      <c r="O161" s="81"/>
    </row>
    <row r="162" spans="1:15" ht="13.8" hidden="1" customHeight="1" x14ac:dyDescent="0.25">
      <c r="A162" s="38"/>
      <c r="B162" s="150"/>
      <c r="C162" s="151"/>
      <c r="D162" s="151"/>
      <c r="E162" s="152"/>
      <c r="F162" s="150"/>
      <c r="G162" s="151"/>
      <c r="H162" s="152"/>
      <c r="I162" s="150"/>
      <c r="J162" s="152"/>
      <c r="M162" s="81"/>
      <c r="N162" s="81"/>
      <c r="O162" s="81"/>
    </row>
    <row r="163" spans="1:15" ht="13.8" hidden="1" customHeight="1" x14ac:dyDescent="0.25">
      <c r="A163" s="38"/>
      <c r="B163" s="150"/>
      <c r="C163" s="151"/>
      <c r="D163" s="151"/>
      <c r="E163" s="152"/>
      <c r="F163" s="150"/>
      <c r="G163" s="151"/>
      <c r="H163" s="152"/>
      <c r="I163" s="150"/>
      <c r="J163" s="152"/>
      <c r="M163" s="81"/>
      <c r="N163" s="81"/>
      <c r="O163" s="81"/>
    </row>
    <row r="164" spans="1:15" ht="13.8" hidden="1" customHeight="1" x14ac:dyDescent="0.25">
      <c r="A164" s="38"/>
      <c r="B164" s="150"/>
      <c r="C164" s="151"/>
      <c r="D164" s="151"/>
      <c r="E164" s="152"/>
      <c r="F164" s="150"/>
      <c r="G164" s="151"/>
      <c r="H164" s="152"/>
      <c r="I164" s="150"/>
      <c r="J164" s="152"/>
      <c r="M164" s="81"/>
      <c r="N164" s="81"/>
      <c r="O164" s="81"/>
    </row>
    <row r="165" spans="1:15" ht="13.8" hidden="1" customHeight="1" x14ac:dyDescent="0.25">
      <c r="A165" s="38"/>
      <c r="B165" s="150"/>
      <c r="C165" s="151"/>
      <c r="D165" s="151"/>
      <c r="E165" s="152"/>
      <c r="F165" s="150"/>
      <c r="G165" s="151"/>
      <c r="H165" s="152"/>
      <c r="I165" s="150"/>
      <c r="J165" s="152"/>
      <c r="M165" s="81"/>
      <c r="N165" s="81"/>
      <c r="O165" s="81"/>
    </row>
    <row r="166" spans="1:15" ht="13.8" hidden="1" customHeight="1" x14ac:dyDescent="0.25">
      <c r="A166" s="38"/>
      <c r="B166" s="150"/>
      <c r="C166" s="151"/>
      <c r="D166" s="151"/>
      <c r="E166" s="152"/>
      <c r="F166" s="150"/>
      <c r="G166" s="151"/>
      <c r="H166" s="152"/>
      <c r="I166" s="150"/>
      <c r="J166" s="152"/>
      <c r="M166" s="81"/>
      <c r="N166" s="81"/>
      <c r="O166" s="81"/>
    </row>
    <row r="167" spans="1:15" ht="13.8" hidden="1" customHeight="1" x14ac:dyDescent="0.25">
      <c r="A167" s="38"/>
      <c r="B167" s="150"/>
      <c r="C167" s="151"/>
      <c r="D167" s="151"/>
      <c r="E167" s="152"/>
      <c r="F167" s="150"/>
      <c r="G167" s="151"/>
      <c r="H167" s="152"/>
      <c r="I167" s="150"/>
      <c r="J167" s="152"/>
      <c r="M167" s="81"/>
      <c r="N167" s="81"/>
      <c r="O167" s="81"/>
    </row>
    <row r="168" spans="1:15" ht="13.8" hidden="1" customHeight="1" x14ac:dyDescent="0.25">
      <c r="A168" s="38"/>
      <c r="B168" s="150"/>
      <c r="C168" s="151"/>
      <c r="D168" s="151"/>
      <c r="E168" s="152"/>
      <c r="F168" s="150"/>
      <c r="G168" s="151"/>
      <c r="H168" s="152"/>
      <c r="I168" s="150"/>
      <c r="J168" s="152"/>
      <c r="M168" s="81"/>
      <c r="N168" s="81"/>
      <c r="O168" s="81"/>
    </row>
    <row r="169" spans="1:15" ht="13.8" hidden="1" customHeight="1" x14ac:dyDescent="0.25">
      <c r="A169" s="38"/>
      <c r="B169" s="150"/>
      <c r="C169" s="151"/>
      <c r="D169" s="151"/>
      <c r="E169" s="152"/>
      <c r="F169" s="150"/>
      <c r="G169" s="151"/>
      <c r="H169" s="152"/>
      <c r="I169" s="150"/>
      <c r="J169" s="152"/>
      <c r="M169" s="81"/>
      <c r="N169" s="81"/>
      <c r="O169" s="81"/>
    </row>
    <row r="170" spans="1:15" ht="13.8" hidden="1" customHeight="1" x14ac:dyDescent="0.25">
      <c r="A170" s="38"/>
      <c r="B170" s="150"/>
      <c r="C170" s="151"/>
      <c r="D170" s="151"/>
      <c r="E170" s="152"/>
      <c r="F170" s="150"/>
      <c r="G170" s="151"/>
      <c r="H170" s="152"/>
      <c r="I170" s="150"/>
      <c r="J170" s="152"/>
      <c r="M170" s="81"/>
      <c r="N170" s="81"/>
      <c r="O170" s="81"/>
    </row>
    <row r="171" spans="1:15" ht="13.8" hidden="1" customHeight="1" x14ac:dyDescent="0.25">
      <c r="A171" s="38"/>
      <c r="B171" s="150"/>
      <c r="C171" s="151"/>
      <c r="D171" s="151"/>
      <c r="E171" s="152"/>
      <c r="F171" s="150"/>
      <c r="G171" s="151"/>
      <c r="H171" s="152"/>
      <c r="I171" s="150"/>
      <c r="J171" s="152"/>
      <c r="M171" s="81"/>
      <c r="N171" s="81"/>
      <c r="O171" s="81"/>
    </row>
    <row r="172" spans="1:15" ht="13.8" hidden="1" customHeight="1" x14ac:dyDescent="0.25">
      <c r="A172" s="38"/>
      <c r="B172" s="150"/>
      <c r="C172" s="151"/>
      <c r="D172" s="151"/>
      <c r="E172" s="152"/>
      <c r="F172" s="150"/>
      <c r="G172" s="151"/>
      <c r="H172" s="152"/>
      <c r="I172" s="150"/>
      <c r="J172" s="152"/>
      <c r="M172" s="81"/>
      <c r="N172" s="81"/>
      <c r="O172" s="81"/>
    </row>
    <row r="173" spans="1:15" ht="13.8" hidden="1" customHeight="1" x14ac:dyDescent="0.25">
      <c r="A173" s="38"/>
      <c r="B173" s="150"/>
      <c r="C173" s="151"/>
      <c r="D173" s="151"/>
      <c r="E173" s="152"/>
      <c r="F173" s="150"/>
      <c r="G173" s="151"/>
      <c r="H173" s="152"/>
      <c r="I173" s="150"/>
      <c r="J173" s="152"/>
      <c r="M173" s="81"/>
      <c r="N173" s="81"/>
      <c r="O173" s="81"/>
    </row>
    <row r="174" spans="1:15" ht="13.8" hidden="1" customHeight="1" x14ac:dyDescent="0.25">
      <c r="A174" s="38"/>
      <c r="B174" s="150"/>
      <c r="C174" s="151"/>
      <c r="D174" s="151"/>
      <c r="E174" s="152"/>
      <c r="F174" s="150"/>
      <c r="G174" s="151"/>
      <c r="H174" s="152"/>
      <c r="I174" s="150"/>
      <c r="J174" s="152"/>
      <c r="M174" s="81"/>
      <c r="N174" s="81"/>
      <c r="O174" s="81"/>
    </row>
    <row r="175" spans="1:15" ht="13.8" hidden="1" customHeight="1" x14ac:dyDescent="0.25">
      <c r="A175" s="38"/>
      <c r="B175" s="150"/>
      <c r="C175" s="151"/>
      <c r="D175" s="151"/>
      <c r="E175" s="152"/>
      <c r="F175" s="150"/>
      <c r="G175" s="151"/>
      <c r="H175" s="152"/>
      <c r="I175" s="150"/>
      <c r="J175" s="152"/>
      <c r="M175" s="81"/>
      <c r="N175" s="81"/>
      <c r="O175" s="81"/>
    </row>
    <row r="176" spans="1:15" ht="13.8" hidden="1" customHeight="1" x14ac:dyDescent="0.25">
      <c r="A176" s="38"/>
      <c r="B176" s="150"/>
      <c r="C176" s="151"/>
      <c r="D176" s="151"/>
      <c r="E176" s="152"/>
      <c r="F176" s="150"/>
      <c r="G176" s="151"/>
      <c r="H176" s="152"/>
      <c r="I176" s="150"/>
      <c r="J176" s="152"/>
      <c r="M176" s="81"/>
      <c r="N176" s="81"/>
      <c r="O176" s="81"/>
    </row>
    <row r="177" spans="1:15" ht="13.8" hidden="1" customHeight="1" x14ac:dyDescent="0.25">
      <c r="A177" s="38"/>
      <c r="B177" s="150"/>
      <c r="C177" s="151"/>
      <c r="D177" s="151"/>
      <c r="E177" s="152"/>
      <c r="F177" s="150"/>
      <c r="G177" s="151"/>
      <c r="H177" s="152"/>
      <c r="I177" s="150"/>
      <c r="J177" s="152"/>
      <c r="M177" s="81"/>
      <c r="N177" s="81"/>
      <c r="O177" s="81"/>
    </row>
    <row r="178" spans="1:15" ht="13.8" hidden="1" customHeight="1" x14ac:dyDescent="0.25">
      <c r="A178" s="38"/>
      <c r="B178" s="150"/>
      <c r="C178" s="151"/>
      <c r="D178" s="151"/>
      <c r="E178" s="152"/>
      <c r="F178" s="150"/>
      <c r="G178" s="151"/>
      <c r="H178" s="152"/>
      <c r="I178" s="150"/>
      <c r="J178" s="152"/>
      <c r="M178" s="81"/>
      <c r="N178" s="81"/>
      <c r="O178" s="81"/>
    </row>
    <row r="179" spans="1:15" ht="13.8" hidden="1" customHeight="1" x14ac:dyDescent="0.25">
      <c r="A179" s="38"/>
      <c r="B179" s="150"/>
      <c r="C179" s="151"/>
      <c r="D179" s="151"/>
      <c r="E179" s="152"/>
      <c r="F179" s="150"/>
      <c r="G179" s="151"/>
      <c r="H179" s="152"/>
      <c r="I179" s="150"/>
      <c r="J179" s="152"/>
      <c r="M179" s="81"/>
      <c r="N179" s="81"/>
      <c r="O179" s="81"/>
    </row>
    <row r="180" spans="1:15" ht="13.8" hidden="1" customHeight="1" x14ac:dyDescent="0.25">
      <c r="A180" s="38"/>
      <c r="B180" s="150"/>
      <c r="C180" s="151"/>
      <c r="D180" s="151"/>
      <c r="E180" s="152"/>
      <c r="F180" s="150"/>
      <c r="G180" s="151"/>
      <c r="H180" s="152"/>
      <c r="I180" s="150"/>
      <c r="J180" s="152"/>
      <c r="M180" s="81"/>
      <c r="N180" s="81"/>
      <c r="O180" s="81"/>
    </row>
    <row r="181" spans="1:15" ht="13.8" hidden="1" customHeight="1" x14ac:dyDescent="0.25">
      <c r="A181" s="38"/>
      <c r="B181" s="150"/>
      <c r="C181" s="151"/>
      <c r="D181" s="151"/>
      <c r="E181" s="152"/>
      <c r="F181" s="150"/>
      <c r="G181" s="151"/>
      <c r="H181" s="152"/>
      <c r="I181" s="150"/>
      <c r="J181" s="152"/>
      <c r="M181" s="81"/>
      <c r="N181" s="81"/>
      <c r="O181" s="81"/>
    </row>
    <row r="182" spans="1:15" ht="13.8" hidden="1" customHeight="1" x14ac:dyDescent="0.25">
      <c r="A182" s="38"/>
      <c r="B182" s="150"/>
      <c r="C182" s="151"/>
      <c r="D182" s="151"/>
      <c r="E182" s="152"/>
      <c r="F182" s="150"/>
      <c r="G182" s="151"/>
      <c r="H182" s="152"/>
      <c r="I182" s="150"/>
      <c r="J182" s="152"/>
      <c r="M182" s="81"/>
      <c r="N182" s="81"/>
      <c r="O182" s="81"/>
    </row>
    <row r="183" spans="1:15" ht="13.8" hidden="1" customHeight="1" x14ac:dyDescent="0.25">
      <c r="A183" s="38"/>
      <c r="B183" s="150"/>
      <c r="C183" s="151"/>
      <c r="D183" s="151"/>
      <c r="E183" s="152"/>
      <c r="F183" s="150"/>
      <c r="G183" s="151"/>
      <c r="H183" s="152"/>
      <c r="I183" s="150"/>
      <c r="J183" s="152"/>
      <c r="M183" s="81"/>
      <c r="N183" s="81"/>
      <c r="O183" s="81"/>
    </row>
    <row r="184" spans="1:15" ht="13.8" hidden="1" customHeight="1" x14ac:dyDescent="0.25">
      <c r="A184" s="38"/>
      <c r="B184" s="150"/>
      <c r="C184" s="151"/>
      <c r="D184" s="151"/>
      <c r="E184" s="152"/>
      <c r="F184" s="150"/>
      <c r="G184" s="151"/>
      <c r="H184" s="152"/>
      <c r="I184" s="150"/>
      <c r="J184" s="152"/>
      <c r="M184" s="81"/>
      <c r="N184" s="81"/>
      <c r="O184" s="81"/>
    </row>
    <row r="185" spans="1:15" ht="13.8" hidden="1" customHeight="1" x14ac:dyDescent="0.25">
      <c r="A185" s="38"/>
      <c r="B185" s="150"/>
      <c r="C185" s="151"/>
      <c r="D185" s="151"/>
      <c r="E185" s="152"/>
      <c r="F185" s="150"/>
      <c r="G185" s="151"/>
      <c r="H185" s="152"/>
      <c r="I185" s="150"/>
      <c r="J185" s="152"/>
      <c r="M185" s="81"/>
      <c r="N185" s="81"/>
      <c r="O185" s="81"/>
    </row>
    <row r="186" spans="1:15" ht="13.8" hidden="1" customHeight="1" x14ac:dyDescent="0.25">
      <c r="A186" s="38"/>
      <c r="B186" s="150"/>
      <c r="C186" s="151"/>
      <c r="D186" s="151"/>
      <c r="E186" s="152"/>
      <c r="F186" s="150"/>
      <c r="G186" s="151"/>
      <c r="H186" s="152"/>
      <c r="I186" s="150"/>
      <c r="J186" s="152"/>
      <c r="M186" s="81"/>
      <c r="N186" s="81"/>
      <c r="O186" s="81"/>
    </row>
    <row r="187" spans="1:15" ht="13.8" hidden="1" customHeight="1" x14ac:dyDescent="0.25">
      <c r="A187" s="38"/>
      <c r="B187" s="150"/>
      <c r="C187" s="151"/>
      <c r="D187" s="151"/>
      <c r="E187" s="152"/>
      <c r="F187" s="150"/>
      <c r="G187" s="151"/>
      <c r="H187" s="152"/>
      <c r="I187" s="150"/>
      <c r="J187" s="152"/>
      <c r="M187" s="81"/>
      <c r="N187" s="81"/>
      <c r="O187" s="81"/>
    </row>
    <row r="188" spans="1:15" ht="13.8" hidden="1" customHeight="1" x14ac:dyDescent="0.25">
      <c r="A188" s="38"/>
      <c r="B188" s="150"/>
      <c r="C188" s="151"/>
      <c r="D188" s="151"/>
      <c r="E188" s="152"/>
      <c r="F188" s="150"/>
      <c r="G188" s="151"/>
      <c r="H188" s="152"/>
      <c r="I188" s="150"/>
      <c r="J188" s="152"/>
      <c r="M188" s="81"/>
      <c r="N188" s="81"/>
      <c r="O188" s="81"/>
    </row>
    <row r="189" spans="1:15" ht="13.8" hidden="1" customHeight="1" x14ac:dyDescent="0.25">
      <c r="A189" s="38"/>
      <c r="B189" s="150"/>
      <c r="C189" s="151"/>
      <c r="D189" s="151"/>
      <c r="E189" s="152"/>
      <c r="F189" s="150"/>
      <c r="G189" s="151"/>
      <c r="H189" s="152"/>
      <c r="I189" s="150"/>
      <c r="J189" s="152"/>
      <c r="M189" s="81"/>
      <c r="N189" s="81"/>
      <c r="O189" s="81"/>
    </row>
    <row r="190" spans="1:15" ht="13.8" hidden="1" customHeight="1" x14ac:dyDescent="0.25">
      <c r="A190" s="38"/>
      <c r="B190" s="150"/>
      <c r="C190" s="151"/>
      <c r="D190" s="151"/>
      <c r="E190" s="152"/>
      <c r="F190" s="150"/>
      <c r="G190" s="151"/>
      <c r="H190" s="152"/>
      <c r="I190" s="150"/>
      <c r="J190" s="152"/>
      <c r="M190" s="81"/>
      <c r="N190" s="81"/>
      <c r="O190" s="81"/>
    </row>
    <row r="191" spans="1:15" ht="13.8" hidden="1" customHeight="1" x14ac:dyDescent="0.25">
      <c r="A191" s="38"/>
      <c r="B191" s="150"/>
      <c r="C191" s="151"/>
      <c r="D191" s="151"/>
      <c r="E191" s="152"/>
      <c r="F191" s="150"/>
      <c r="G191" s="151"/>
      <c r="H191" s="152"/>
      <c r="I191" s="150"/>
      <c r="J191" s="152"/>
      <c r="M191" s="81"/>
      <c r="N191" s="81"/>
      <c r="O191" s="81"/>
    </row>
    <row r="192" spans="1:15" ht="13.8" hidden="1" customHeight="1" x14ac:dyDescent="0.25">
      <c r="A192" s="38"/>
      <c r="B192" s="150"/>
      <c r="C192" s="151"/>
      <c r="D192" s="151"/>
      <c r="E192" s="152"/>
      <c r="F192" s="150"/>
      <c r="G192" s="151"/>
      <c r="H192" s="152"/>
      <c r="I192" s="150"/>
      <c r="J192" s="152"/>
      <c r="M192" s="81"/>
      <c r="N192" s="81"/>
      <c r="O192" s="81"/>
    </row>
    <row r="193" spans="1:15" ht="13.8" hidden="1" customHeight="1" x14ac:dyDescent="0.25">
      <c r="A193" s="38"/>
      <c r="B193" s="150"/>
      <c r="C193" s="151"/>
      <c r="D193" s="151"/>
      <c r="E193" s="152"/>
      <c r="F193" s="150"/>
      <c r="G193" s="151"/>
      <c r="H193" s="152"/>
      <c r="I193" s="150"/>
      <c r="J193" s="152"/>
      <c r="M193" s="81"/>
      <c r="N193" s="81"/>
      <c r="O193" s="81"/>
    </row>
    <row r="194" spans="1:15" ht="13.8" hidden="1" customHeight="1" x14ac:dyDescent="0.25">
      <c r="A194" s="38"/>
      <c r="B194" s="150"/>
      <c r="C194" s="151"/>
      <c r="D194" s="151"/>
      <c r="E194" s="152"/>
      <c r="F194" s="150"/>
      <c r="G194" s="151"/>
      <c r="H194" s="152"/>
      <c r="I194" s="150"/>
      <c r="J194" s="152"/>
      <c r="M194" s="81"/>
      <c r="N194" s="81"/>
      <c r="O194" s="81"/>
    </row>
    <row r="195" spans="1:15" ht="13.8" hidden="1" customHeight="1" x14ac:dyDescent="0.25">
      <c r="A195" s="38"/>
      <c r="B195" s="150"/>
      <c r="C195" s="151"/>
      <c r="D195" s="151"/>
      <c r="E195" s="152"/>
      <c r="F195" s="150"/>
      <c r="G195" s="151"/>
      <c r="H195" s="152"/>
      <c r="I195" s="150"/>
      <c r="J195" s="152"/>
      <c r="M195" s="81"/>
      <c r="N195" s="81"/>
      <c r="O195" s="81"/>
    </row>
    <row r="196" spans="1:15" ht="13.8" hidden="1" customHeight="1" x14ac:dyDescent="0.25">
      <c r="A196" s="38"/>
      <c r="B196" s="150"/>
      <c r="C196" s="151"/>
      <c r="D196" s="151"/>
      <c r="E196" s="152"/>
      <c r="F196" s="150"/>
      <c r="G196" s="151"/>
      <c r="H196" s="152"/>
      <c r="I196" s="150"/>
      <c r="J196" s="152"/>
      <c r="M196" s="81"/>
      <c r="N196" s="81"/>
      <c r="O196" s="81"/>
    </row>
    <row r="197" spans="1:15" ht="13.8" hidden="1" customHeight="1" x14ac:dyDescent="0.25">
      <c r="A197" s="38"/>
      <c r="B197" s="150"/>
      <c r="C197" s="151"/>
      <c r="D197" s="151"/>
      <c r="E197" s="152"/>
      <c r="F197" s="150"/>
      <c r="G197" s="151"/>
      <c r="H197" s="152"/>
      <c r="I197" s="150"/>
      <c r="J197" s="152"/>
      <c r="M197" s="81"/>
      <c r="N197" s="81"/>
      <c r="O197" s="81"/>
    </row>
    <row r="198" spans="1:15" ht="13.8" hidden="1" customHeight="1" x14ac:dyDescent="0.25">
      <c r="A198" s="38"/>
      <c r="B198" s="150"/>
      <c r="C198" s="151"/>
      <c r="D198" s="151"/>
      <c r="E198" s="152"/>
      <c r="F198" s="150"/>
      <c r="G198" s="151"/>
      <c r="H198" s="152"/>
      <c r="I198" s="150"/>
      <c r="J198" s="152"/>
      <c r="M198" s="81"/>
      <c r="N198" s="81"/>
      <c r="O198" s="81"/>
    </row>
    <row r="199" spans="1:15" ht="13.8" hidden="1" customHeight="1" x14ac:dyDescent="0.25">
      <c r="A199" s="38"/>
      <c r="B199" s="150"/>
      <c r="C199" s="151"/>
      <c r="D199" s="151"/>
      <c r="E199" s="152"/>
      <c r="F199" s="150"/>
      <c r="G199" s="151"/>
      <c r="H199" s="152"/>
      <c r="I199" s="150"/>
      <c r="J199" s="152"/>
      <c r="M199" s="81"/>
      <c r="N199" s="81"/>
      <c r="O199" s="81"/>
    </row>
    <row r="200" spans="1:15" ht="13.8" hidden="1" customHeight="1" x14ac:dyDescent="0.25">
      <c r="A200" s="38"/>
      <c r="B200" s="150"/>
      <c r="C200" s="151"/>
      <c r="D200" s="151"/>
      <c r="E200" s="152"/>
      <c r="F200" s="150"/>
      <c r="G200" s="151"/>
      <c r="H200" s="152"/>
      <c r="I200" s="150"/>
      <c r="J200" s="152"/>
      <c r="M200" s="81"/>
      <c r="N200" s="81"/>
      <c r="O200" s="81"/>
    </row>
    <row r="201" spans="1:15" ht="13.8" hidden="1" customHeight="1" x14ac:dyDescent="0.25">
      <c r="A201" s="38"/>
      <c r="B201" s="150"/>
      <c r="C201" s="151"/>
      <c r="D201" s="151"/>
      <c r="E201" s="152"/>
      <c r="F201" s="150"/>
      <c r="G201" s="151"/>
      <c r="H201" s="152"/>
      <c r="I201" s="150"/>
      <c r="J201" s="152"/>
      <c r="M201" s="81"/>
      <c r="N201" s="81"/>
      <c r="O201" s="81"/>
    </row>
    <row r="202" spans="1:15" ht="13.8" hidden="1" customHeight="1" x14ac:dyDescent="0.25">
      <c r="A202" s="38"/>
      <c r="B202" s="150"/>
      <c r="C202" s="151"/>
      <c r="D202" s="151"/>
      <c r="E202" s="152"/>
      <c r="F202" s="150"/>
      <c r="G202" s="151"/>
      <c r="H202" s="152"/>
      <c r="I202" s="150"/>
      <c r="J202" s="152"/>
      <c r="M202" s="81"/>
      <c r="N202" s="81"/>
      <c r="O202" s="81"/>
    </row>
    <row r="203" spans="1:15" ht="13.8" hidden="1" customHeight="1" x14ac:dyDescent="0.25">
      <c r="A203" s="38"/>
      <c r="B203" s="150"/>
      <c r="C203" s="151"/>
      <c r="D203" s="151"/>
      <c r="E203" s="152"/>
      <c r="F203" s="150"/>
      <c r="G203" s="151"/>
      <c r="H203" s="152"/>
      <c r="I203" s="150"/>
      <c r="J203" s="152"/>
      <c r="M203" s="81"/>
      <c r="N203" s="81"/>
      <c r="O203" s="81"/>
    </row>
    <row r="204" spans="1:15" ht="13.8" hidden="1" customHeight="1" x14ac:dyDescent="0.25">
      <c r="A204" s="38"/>
      <c r="B204" s="150"/>
      <c r="C204" s="151"/>
      <c r="D204" s="151"/>
      <c r="E204" s="152"/>
      <c r="F204" s="150"/>
      <c r="G204" s="151"/>
      <c r="H204" s="152"/>
      <c r="I204" s="150"/>
      <c r="J204" s="152"/>
      <c r="M204" s="81"/>
      <c r="N204" s="81"/>
      <c r="O204" s="81"/>
    </row>
    <row r="205" spans="1:15" ht="13.8" hidden="1" customHeight="1" x14ac:dyDescent="0.25">
      <c r="A205" s="38"/>
      <c r="B205" s="150"/>
      <c r="C205" s="151"/>
      <c r="D205" s="151"/>
      <c r="E205" s="152"/>
      <c r="F205" s="150"/>
      <c r="G205" s="151"/>
      <c r="H205" s="152"/>
      <c r="I205" s="150"/>
      <c r="J205" s="152"/>
      <c r="M205" s="81"/>
      <c r="N205" s="81"/>
      <c r="O205" s="81"/>
    </row>
    <row r="206" spans="1:15" ht="13.8" hidden="1" customHeight="1" x14ac:dyDescent="0.25">
      <c r="A206" s="38"/>
      <c r="B206" s="150"/>
      <c r="C206" s="151"/>
      <c r="D206" s="151"/>
      <c r="E206" s="152"/>
      <c r="F206" s="150"/>
      <c r="G206" s="151"/>
      <c r="H206" s="152"/>
      <c r="I206" s="150"/>
      <c r="J206" s="152"/>
      <c r="M206" s="81"/>
      <c r="N206" s="81"/>
      <c r="O206" s="81"/>
    </row>
    <row r="207" spans="1:15" ht="13.8" hidden="1" customHeight="1" x14ac:dyDescent="0.25">
      <c r="A207" s="38"/>
      <c r="B207" s="150"/>
      <c r="C207" s="151"/>
      <c r="D207" s="151"/>
      <c r="E207" s="152"/>
      <c r="F207" s="150"/>
      <c r="G207" s="151"/>
      <c r="H207" s="152"/>
      <c r="I207" s="150"/>
      <c r="J207" s="152"/>
      <c r="M207" s="81"/>
      <c r="N207" s="81"/>
      <c r="O207" s="81"/>
    </row>
    <row r="208" spans="1:15" ht="13.8" hidden="1" customHeight="1" x14ac:dyDescent="0.25">
      <c r="A208" s="38"/>
      <c r="B208" s="150"/>
      <c r="C208" s="151"/>
      <c r="D208" s="151"/>
      <c r="E208" s="152"/>
      <c r="F208" s="150"/>
      <c r="G208" s="151"/>
      <c r="H208" s="152"/>
      <c r="I208" s="150"/>
      <c r="J208" s="152"/>
      <c r="M208" s="81"/>
      <c r="N208" s="81"/>
      <c r="O208" s="81"/>
    </row>
    <row r="209" spans="1:15" ht="13.8" hidden="1" customHeight="1" x14ac:dyDescent="0.25">
      <c r="A209" s="38"/>
      <c r="B209" s="150"/>
      <c r="C209" s="151"/>
      <c r="D209" s="151"/>
      <c r="E209" s="152"/>
      <c r="F209" s="150"/>
      <c r="G209" s="151"/>
      <c r="H209" s="152"/>
      <c r="I209" s="150"/>
      <c r="J209" s="152"/>
      <c r="M209" s="81"/>
      <c r="N209" s="81"/>
      <c r="O209" s="81"/>
    </row>
    <row r="210" spans="1:15" ht="13.8" hidden="1" customHeight="1" x14ac:dyDescent="0.25">
      <c r="A210" s="38"/>
      <c r="B210" s="150"/>
      <c r="C210" s="151"/>
      <c r="D210" s="151"/>
      <c r="E210" s="152"/>
      <c r="F210" s="150"/>
      <c r="G210" s="151"/>
      <c r="H210" s="152"/>
      <c r="I210" s="150"/>
      <c r="J210" s="152"/>
      <c r="M210" s="81"/>
      <c r="N210" s="81"/>
      <c r="O210" s="81"/>
    </row>
    <row r="211" spans="1:15" ht="13.8" hidden="1" customHeight="1" x14ac:dyDescent="0.25">
      <c r="A211" s="38"/>
      <c r="B211" s="150"/>
      <c r="C211" s="151"/>
      <c r="D211" s="151"/>
      <c r="E211" s="152"/>
      <c r="F211" s="150"/>
      <c r="G211" s="151"/>
      <c r="H211" s="152"/>
      <c r="I211" s="150"/>
      <c r="J211" s="152"/>
      <c r="M211" s="81"/>
      <c r="N211" s="81"/>
      <c r="O211" s="81"/>
    </row>
    <row r="212" spans="1:15" ht="13.8" hidden="1" customHeight="1" x14ac:dyDescent="0.25">
      <c r="A212" s="38"/>
      <c r="B212" s="150"/>
      <c r="C212" s="151"/>
      <c r="D212" s="151"/>
      <c r="E212" s="152"/>
      <c r="F212" s="150"/>
      <c r="G212" s="151"/>
      <c r="H212" s="152"/>
      <c r="I212" s="150"/>
      <c r="J212" s="152"/>
      <c r="M212" s="81"/>
      <c r="N212" s="81"/>
      <c r="O212" s="81"/>
    </row>
    <row r="213" spans="1:15" ht="13.8" hidden="1" customHeight="1" x14ac:dyDescent="0.25">
      <c r="A213" s="38"/>
      <c r="B213" s="150"/>
      <c r="C213" s="151"/>
      <c r="D213" s="151"/>
      <c r="E213" s="152"/>
      <c r="F213" s="150"/>
      <c r="G213" s="151"/>
      <c r="H213" s="152"/>
      <c r="I213" s="150"/>
      <c r="J213" s="152"/>
      <c r="M213" s="81"/>
      <c r="N213" s="81"/>
      <c r="O213" s="81"/>
    </row>
    <row r="214" spans="1:15" ht="13.8" hidden="1" customHeight="1" x14ac:dyDescent="0.25">
      <c r="A214" s="38"/>
      <c r="B214" s="150"/>
      <c r="C214" s="151"/>
      <c r="D214" s="151"/>
      <c r="E214" s="152"/>
      <c r="F214" s="150"/>
      <c r="G214" s="151"/>
      <c r="H214" s="152"/>
      <c r="I214" s="150"/>
      <c r="J214" s="152"/>
      <c r="M214" s="81"/>
      <c r="N214" s="81"/>
      <c r="O214" s="81"/>
    </row>
    <row r="215" spans="1:15" ht="13.8" hidden="1" customHeight="1" x14ac:dyDescent="0.25">
      <c r="A215" s="38"/>
      <c r="B215" s="150"/>
      <c r="C215" s="151"/>
      <c r="D215" s="151"/>
      <c r="E215" s="152"/>
      <c r="F215" s="150"/>
      <c r="G215" s="151"/>
      <c r="H215" s="152"/>
      <c r="I215" s="150"/>
      <c r="J215" s="152"/>
      <c r="M215" s="81"/>
      <c r="N215" s="81"/>
      <c r="O215" s="81"/>
    </row>
    <row r="216" spans="1:15" ht="13.8" hidden="1" customHeight="1" x14ac:dyDescent="0.25">
      <c r="A216" s="38"/>
      <c r="B216" s="150"/>
      <c r="C216" s="151"/>
      <c r="D216" s="151"/>
      <c r="E216" s="152"/>
      <c r="F216" s="150"/>
      <c r="G216" s="151"/>
      <c r="H216" s="152"/>
      <c r="I216" s="150"/>
      <c r="J216" s="152"/>
      <c r="M216" s="81"/>
      <c r="N216" s="81"/>
      <c r="O216" s="81"/>
    </row>
    <row r="217" spans="1:15" ht="13.8" hidden="1" customHeight="1" x14ac:dyDescent="0.25">
      <c r="A217" s="38"/>
      <c r="B217" s="150"/>
      <c r="C217" s="151"/>
      <c r="D217" s="151"/>
      <c r="E217" s="152"/>
      <c r="F217" s="150"/>
      <c r="G217" s="151"/>
      <c r="H217" s="152"/>
      <c r="I217" s="150"/>
      <c r="J217" s="152"/>
      <c r="M217" s="81"/>
      <c r="N217" s="81"/>
      <c r="O217" s="81"/>
    </row>
    <row r="218" spans="1:15" ht="13.8" hidden="1" customHeight="1" x14ac:dyDescent="0.25">
      <c r="A218" s="38"/>
      <c r="B218" s="150"/>
      <c r="C218" s="151"/>
      <c r="D218" s="151"/>
      <c r="E218" s="152"/>
      <c r="F218" s="150"/>
      <c r="G218" s="151"/>
      <c r="H218" s="152"/>
      <c r="I218" s="150"/>
      <c r="J218" s="152"/>
      <c r="M218" s="81"/>
      <c r="N218" s="81"/>
      <c r="O218" s="81"/>
    </row>
    <row r="219" spans="1:15" ht="13.8" hidden="1" customHeight="1" x14ac:dyDescent="0.25">
      <c r="A219" s="38"/>
      <c r="B219" s="150"/>
      <c r="C219" s="151"/>
      <c r="D219" s="151"/>
      <c r="E219" s="152"/>
      <c r="F219" s="150"/>
      <c r="G219" s="151"/>
      <c r="H219" s="152"/>
      <c r="I219" s="150"/>
      <c r="J219" s="152"/>
      <c r="M219" s="81"/>
      <c r="N219" s="81"/>
      <c r="O219" s="81"/>
    </row>
    <row r="220" spans="1:15" ht="13.8" hidden="1" customHeight="1" x14ac:dyDescent="0.25">
      <c r="A220" s="38"/>
      <c r="B220" s="150"/>
      <c r="C220" s="151"/>
      <c r="D220" s="151"/>
      <c r="E220" s="152"/>
      <c r="F220" s="150"/>
      <c r="G220" s="151"/>
      <c r="H220" s="152"/>
      <c r="I220" s="150"/>
      <c r="J220" s="152"/>
      <c r="M220" s="81"/>
      <c r="N220" s="81"/>
      <c r="O220" s="81"/>
    </row>
    <row r="221" spans="1:15" ht="13.8" hidden="1" customHeight="1" x14ac:dyDescent="0.25">
      <c r="A221" s="38"/>
      <c r="B221" s="150"/>
      <c r="C221" s="151"/>
      <c r="D221" s="151"/>
      <c r="E221" s="152"/>
      <c r="F221" s="150"/>
      <c r="G221" s="151"/>
      <c r="H221" s="152"/>
      <c r="I221" s="150"/>
      <c r="J221" s="152"/>
      <c r="M221" s="81"/>
      <c r="N221" s="81"/>
      <c r="O221" s="81"/>
    </row>
    <row r="222" spans="1:15" ht="13.8" hidden="1" customHeight="1" x14ac:dyDescent="0.25">
      <c r="A222" s="38"/>
      <c r="B222" s="150"/>
      <c r="C222" s="151"/>
      <c r="D222" s="151"/>
      <c r="E222" s="152"/>
      <c r="F222" s="150"/>
      <c r="G222" s="151"/>
      <c r="H222" s="152"/>
      <c r="I222" s="150"/>
      <c r="J222" s="152"/>
      <c r="M222" s="81"/>
      <c r="N222" s="81"/>
      <c r="O222" s="81"/>
    </row>
    <row r="223" spans="1:15" ht="13.8" hidden="1" customHeight="1" x14ac:dyDescent="0.25">
      <c r="A223" s="38"/>
      <c r="B223" s="150"/>
      <c r="C223" s="151"/>
      <c r="D223" s="151"/>
      <c r="E223" s="152"/>
      <c r="F223" s="150"/>
      <c r="G223" s="151"/>
      <c r="H223" s="152"/>
      <c r="I223" s="150"/>
      <c r="J223" s="152"/>
      <c r="M223" s="81"/>
      <c r="N223" s="81"/>
      <c r="O223" s="81"/>
    </row>
    <row r="224" spans="1:15" ht="13.8" hidden="1" customHeight="1" x14ac:dyDescent="0.25">
      <c r="A224" s="38"/>
      <c r="B224" s="150"/>
      <c r="C224" s="151"/>
      <c r="D224" s="151"/>
      <c r="E224" s="152"/>
      <c r="F224" s="150"/>
      <c r="G224" s="151"/>
      <c r="H224" s="152"/>
      <c r="I224" s="150"/>
      <c r="J224" s="152"/>
      <c r="M224" s="81"/>
      <c r="N224" s="81"/>
      <c r="O224" s="81"/>
    </row>
    <row r="225" spans="1:15" ht="13.8" hidden="1" customHeight="1" x14ac:dyDescent="0.25">
      <c r="A225" s="38"/>
      <c r="B225" s="150"/>
      <c r="C225" s="151"/>
      <c r="D225" s="151"/>
      <c r="E225" s="152"/>
      <c r="F225" s="150"/>
      <c r="G225" s="151"/>
      <c r="H225" s="152"/>
      <c r="I225" s="150"/>
      <c r="J225" s="152"/>
      <c r="M225" s="81"/>
      <c r="N225" s="81"/>
      <c r="O225" s="81"/>
    </row>
    <row r="226" spans="1:15" ht="13.8" hidden="1" customHeight="1" x14ac:dyDescent="0.25">
      <c r="A226" s="38"/>
      <c r="B226" s="150"/>
      <c r="C226" s="151"/>
      <c r="D226" s="151"/>
      <c r="E226" s="152"/>
      <c r="F226" s="150"/>
      <c r="G226" s="151"/>
      <c r="H226" s="152"/>
      <c r="I226" s="150"/>
      <c r="J226" s="152"/>
      <c r="M226" s="81"/>
      <c r="N226" s="81"/>
      <c r="O226" s="81"/>
    </row>
    <row r="227" spans="1:15" ht="13.8" hidden="1" customHeight="1" x14ac:dyDescent="0.25">
      <c r="A227" s="38"/>
      <c r="B227" s="150"/>
      <c r="C227" s="151"/>
      <c r="D227" s="151"/>
      <c r="E227" s="152"/>
      <c r="F227" s="150"/>
      <c r="G227" s="151"/>
      <c r="H227" s="152"/>
      <c r="I227" s="150"/>
      <c r="J227" s="152"/>
      <c r="M227" s="81"/>
      <c r="N227" s="81"/>
      <c r="O227" s="81"/>
    </row>
    <row r="228" spans="1:15" ht="13.8" hidden="1" customHeight="1" x14ac:dyDescent="0.25">
      <c r="A228" s="38"/>
      <c r="B228" s="150"/>
      <c r="C228" s="151"/>
      <c r="D228" s="151"/>
      <c r="E228" s="152"/>
      <c r="F228" s="150"/>
      <c r="G228" s="151"/>
      <c r="H228" s="152"/>
      <c r="I228" s="150"/>
      <c r="J228" s="152"/>
      <c r="M228" s="81"/>
      <c r="N228" s="81"/>
      <c r="O228" s="81"/>
    </row>
    <row r="229" spans="1:15" ht="13.8" hidden="1" customHeight="1" x14ac:dyDescent="0.25">
      <c r="A229" s="38"/>
      <c r="B229" s="150"/>
      <c r="C229" s="151"/>
      <c r="D229" s="151"/>
      <c r="E229" s="152"/>
      <c r="F229" s="150"/>
      <c r="G229" s="151"/>
      <c r="H229" s="152"/>
      <c r="I229" s="150"/>
      <c r="J229" s="152"/>
      <c r="M229" s="81"/>
      <c r="N229" s="81"/>
      <c r="O229" s="81"/>
    </row>
    <row r="230" spans="1:15" ht="13.8" hidden="1" customHeight="1" x14ac:dyDescent="0.25">
      <c r="A230" s="38"/>
      <c r="B230" s="150"/>
      <c r="C230" s="151"/>
      <c r="D230" s="151"/>
      <c r="E230" s="152"/>
      <c r="F230" s="150"/>
      <c r="G230" s="151"/>
      <c r="H230" s="152"/>
      <c r="I230" s="150"/>
      <c r="J230" s="152"/>
      <c r="M230" s="81"/>
      <c r="N230" s="81"/>
      <c r="O230" s="81"/>
    </row>
    <row r="231" spans="1:15" ht="13.8" hidden="1" customHeight="1" x14ac:dyDescent="0.25">
      <c r="A231" s="38"/>
      <c r="B231" s="150"/>
      <c r="C231" s="151"/>
      <c r="D231" s="151"/>
      <c r="E231" s="152"/>
      <c r="F231" s="150"/>
      <c r="G231" s="151"/>
      <c r="H231" s="152"/>
      <c r="I231" s="150"/>
      <c r="J231" s="152"/>
      <c r="M231" s="81"/>
      <c r="N231" s="81"/>
      <c r="O231" s="81"/>
    </row>
    <row r="232" spans="1:15" ht="13.8" hidden="1" customHeight="1" x14ac:dyDescent="0.25">
      <c r="A232" s="38"/>
      <c r="B232" s="150"/>
      <c r="C232" s="151"/>
      <c r="D232" s="151"/>
      <c r="E232" s="152"/>
      <c r="F232" s="150"/>
      <c r="G232" s="151"/>
      <c r="H232" s="152"/>
      <c r="I232" s="150"/>
      <c r="J232" s="152"/>
      <c r="M232" s="81"/>
      <c r="N232" s="81"/>
      <c r="O232" s="81"/>
    </row>
    <row r="233" spans="1:15" x14ac:dyDescent="0.25">
      <c r="A233" s="153" t="s">
        <v>26</v>
      </c>
      <c r="B233" s="154"/>
      <c r="C233" s="154"/>
      <c r="D233" s="154"/>
      <c r="E233" s="154"/>
      <c r="F233" s="154"/>
      <c r="G233" s="154"/>
      <c r="H233" s="155"/>
      <c r="I233" s="156">
        <f>SUM(I11:I232)</f>
        <v>3.0243055555555554</v>
      </c>
      <c r="J233" s="157"/>
      <c r="M233" s="87">
        <f>I233</f>
        <v>3.0243055555555554</v>
      </c>
      <c r="N233" s="87">
        <f>M233*2</f>
        <v>6.0486111111111107</v>
      </c>
      <c r="O233" s="87"/>
    </row>
    <row r="234" spans="1:15" x14ac:dyDescent="0.25">
      <c r="M234" s="81"/>
      <c r="N234" s="81"/>
      <c r="O234" s="87"/>
    </row>
    <row r="235" spans="1:15" x14ac:dyDescent="0.25">
      <c r="M235" s="81"/>
      <c r="N235" s="81"/>
      <c r="O235" s="87"/>
    </row>
    <row r="236" spans="1:15" x14ac:dyDescent="0.25">
      <c r="M236" s="28"/>
      <c r="N236" s="28"/>
      <c r="O236" s="28"/>
    </row>
    <row r="237" spans="1:15" x14ac:dyDescent="0.25">
      <c r="O237" s="28"/>
    </row>
  </sheetData>
  <mergeCells count="646">
    <mergeCell ref="F20:H20"/>
    <mergeCell ref="B20:E20"/>
    <mergeCell ref="F19:H19"/>
    <mergeCell ref="B19:E19"/>
    <mergeCell ref="B14:E14"/>
    <mergeCell ref="F14:H14"/>
    <mergeCell ref="B15:E15"/>
    <mergeCell ref="F15:H15"/>
    <mergeCell ref="B17:E17"/>
    <mergeCell ref="F17:H17"/>
    <mergeCell ref="B13:E13"/>
    <mergeCell ref="F13:H13"/>
    <mergeCell ref="A8:J8"/>
    <mergeCell ref="A9:J9"/>
    <mergeCell ref="B10:E10"/>
    <mergeCell ref="F10:H10"/>
    <mergeCell ref="B18:E18"/>
    <mergeCell ref="F18:H18"/>
    <mergeCell ref="B16:E16"/>
    <mergeCell ref="F16:H16"/>
    <mergeCell ref="I10:J10"/>
    <mergeCell ref="B11:E11"/>
    <mergeCell ref="F11:H11"/>
    <mergeCell ref="A1:A4"/>
    <mergeCell ref="B1:J1"/>
    <mergeCell ref="B2:J2"/>
    <mergeCell ref="B3:J3"/>
    <mergeCell ref="B4:J4"/>
    <mergeCell ref="A6:G6"/>
    <mergeCell ref="I6:J6"/>
    <mergeCell ref="B12:E12"/>
    <mergeCell ref="F12:H12"/>
    <mergeCell ref="B53:E53"/>
    <mergeCell ref="F53:H53"/>
    <mergeCell ref="I53:J53"/>
    <mergeCell ref="B39:E39"/>
    <mergeCell ref="F39:H39"/>
    <mergeCell ref="B40:E40"/>
    <mergeCell ref="B42:E42"/>
    <mergeCell ref="I42:J42"/>
    <mergeCell ref="B43:E43"/>
    <mergeCell ref="I43:J43"/>
    <mergeCell ref="B45:E45"/>
    <mergeCell ref="F45:H45"/>
    <mergeCell ref="I45:J45"/>
    <mergeCell ref="B46:E46"/>
    <mergeCell ref="F46:H46"/>
    <mergeCell ref="I46:J46"/>
    <mergeCell ref="B51:E51"/>
    <mergeCell ref="F51:H51"/>
    <mergeCell ref="I51:J51"/>
    <mergeCell ref="B52:E52"/>
    <mergeCell ref="F52:H52"/>
    <mergeCell ref="I52:J52"/>
    <mergeCell ref="B60:E60"/>
    <mergeCell ref="F60:H60"/>
    <mergeCell ref="I60:J60"/>
    <mergeCell ref="B61:E61"/>
    <mergeCell ref="F61:H61"/>
    <mergeCell ref="I61:J61"/>
    <mergeCell ref="B58:E58"/>
    <mergeCell ref="F58:H58"/>
    <mergeCell ref="I58:J58"/>
    <mergeCell ref="B59:E59"/>
    <mergeCell ref="F59:H59"/>
    <mergeCell ref="I59:J59"/>
    <mergeCell ref="B64:E64"/>
    <mergeCell ref="F64:H64"/>
    <mergeCell ref="I64:J64"/>
    <mergeCell ref="B65:E65"/>
    <mergeCell ref="F65:H65"/>
    <mergeCell ref="I65:J65"/>
    <mergeCell ref="B62:E62"/>
    <mergeCell ref="F62:H62"/>
    <mergeCell ref="I62:J62"/>
    <mergeCell ref="B63:E63"/>
    <mergeCell ref="F63:H63"/>
    <mergeCell ref="I63:J63"/>
    <mergeCell ref="B68:E68"/>
    <mergeCell ref="F68:H68"/>
    <mergeCell ref="I68:J68"/>
    <mergeCell ref="B69:E69"/>
    <mergeCell ref="F69:H69"/>
    <mergeCell ref="I69:J69"/>
    <mergeCell ref="B66:E66"/>
    <mergeCell ref="F66:H66"/>
    <mergeCell ref="I66:J66"/>
    <mergeCell ref="B67:E67"/>
    <mergeCell ref="F67:H67"/>
    <mergeCell ref="I67:J67"/>
    <mergeCell ref="B72:E72"/>
    <mergeCell ref="F72:H72"/>
    <mergeCell ref="I72:J72"/>
    <mergeCell ref="B73:E73"/>
    <mergeCell ref="F73:H73"/>
    <mergeCell ref="I73:J73"/>
    <mergeCell ref="B70:E70"/>
    <mergeCell ref="F70:H70"/>
    <mergeCell ref="I70:J70"/>
    <mergeCell ref="B71:E71"/>
    <mergeCell ref="F71:H71"/>
    <mergeCell ref="I71:J71"/>
    <mergeCell ref="B76:E76"/>
    <mergeCell ref="F76:H76"/>
    <mergeCell ref="I76:J76"/>
    <mergeCell ref="B77:E77"/>
    <mergeCell ref="F77:H77"/>
    <mergeCell ref="I77:J77"/>
    <mergeCell ref="B74:E74"/>
    <mergeCell ref="F74:H74"/>
    <mergeCell ref="I74:J74"/>
    <mergeCell ref="B75:E75"/>
    <mergeCell ref="F75:H75"/>
    <mergeCell ref="I75:J75"/>
    <mergeCell ref="B80:E80"/>
    <mergeCell ref="F80:H80"/>
    <mergeCell ref="I80:J80"/>
    <mergeCell ref="B81:E81"/>
    <mergeCell ref="F81:H81"/>
    <mergeCell ref="I81:J81"/>
    <mergeCell ref="B78:E78"/>
    <mergeCell ref="F78:H78"/>
    <mergeCell ref="I78:J78"/>
    <mergeCell ref="B79:E79"/>
    <mergeCell ref="F79:H79"/>
    <mergeCell ref="I79:J79"/>
    <mergeCell ref="B84:E84"/>
    <mergeCell ref="F84:H84"/>
    <mergeCell ref="I84:J84"/>
    <mergeCell ref="B85:E85"/>
    <mergeCell ref="F85:H85"/>
    <mergeCell ref="I85:J85"/>
    <mergeCell ref="B82:E82"/>
    <mergeCell ref="F82:H82"/>
    <mergeCell ref="I82:J82"/>
    <mergeCell ref="B83:E83"/>
    <mergeCell ref="F83:H83"/>
    <mergeCell ref="I83:J83"/>
    <mergeCell ref="B88:E88"/>
    <mergeCell ref="F88:H88"/>
    <mergeCell ref="I88:J88"/>
    <mergeCell ref="B89:E89"/>
    <mergeCell ref="F89:H89"/>
    <mergeCell ref="I89:J89"/>
    <mergeCell ref="B86:E86"/>
    <mergeCell ref="F86:H86"/>
    <mergeCell ref="I86:J86"/>
    <mergeCell ref="B87:E87"/>
    <mergeCell ref="F87:H87"/>
    <mergeCell ref="I87:J87"/>
    <mergeCell ref="B92:E92"/>
    <mergeCell ref="F92:H92"/>
    <mergeCell ref="I92:J92"/>
    <mergeCell ref="B93:E93"/>
    <mergeCell ref="F93:H93"/>
    <mergeCell ref="I93:J93"/>
    <mergeCell ref="B90:E90"/>
    <mergeCell ref="F90:H90"/>
    <mergeCell ref="I90:J90"/>
    <mergeCell ref="B91:E91"/>
    <mergeCell ref="F91:H91"/>
    <mergeCell ref="I91:J91"/>
    <mergeCell ref="B96:E96"/>
    <mergeCell ref="F96:H96"/>
    <mergeCell ref="I96:J96"/>
    <mergeCell ref="B97:E97"/>
    <mergeCell ref="F97:H97"/>
    <mergeCell ref="I97:J97"/>
    <mergeCell ref="B94:E94"/>
    <mergeCell ref="F94:H94"/>
    <mergeCell ref="I94:J94"/>
    <mergeCell ref="B95:E95"/>
    <mergeCell ref="F95:H95"/>
    <mergeCell ref="I95:J95"/>
    <mergeCell ref="B100:E100"/>
    <mergeCell ref="F100:H100"/>
    <mergeCell ref="I100:J100"/>
    <mergeCell ref="B101:E101"/>
    <mergeCell ref="F101:H101"/>
    <mergeCell ref="I101:J101"/>
    <mergeCell ref="B98:E98"/>
    <mergeCell ref="F98:H98"/>
    <mergeCell ref="I98:J98"/>
    <mergeCell ref="B99:E99"/>
    <mergeCell ref="F99:H99"/>
    <mergeCell ref="I99:J99"/>
    <mergeCell ref="B104:E104"/>
    <mergeCell ref="F104:H104"/>
    <mergeCell ref="I104:J104"/>
    <mergeCell ref="B105:E105"/>
    <mergeCell ref="F105:H105"/>
    <mergeCell ref="I105:J105"/>
    <mergeCell ref="B102:E102"/>
    <mergeCell ref="F102:H102"/>
    <mergeCell ref="I102:J102"/>
    <mergeCell ref="B103:E103"/>
    <mergeCell ref="F103:H103"/>
    <mergeCell ref="I103:J103"/>
    <mergeCell ref="B108:E108"/>
    <mergeCell ref="F108:H108"/>
    <mergeCell ref="I108:J108"/>
    <mergeCell ref="B109:E109"/>
    <mergeCell ref="F109:H109"/>
    <mergeCell ref="I109:J109"/>
    <mergeCell ref="B106:E106"/>
    <mergeCell ref="F106:H106"/>
    <mergeCell ref="I106:J106"/>
    <mergeCell ref="B107:E107"/>
    <mergeCell ref="F107:H107"/>
    <mergeCell ref="I107:J107"/>
    <mergeCell ref="B112:E112"/>
    <mergeCell ref="F112:H112"/>
    <mergeCell ref="I112:J112"/>
    <mergeCell ref="B113:E113"/>
    <mergeCell ref="F113:H113"/>
    <mergeCell ref="I113:J113"/>
    <mergeCell ref="B110:E110"/>
    <mergeCell ref="F110:H110"/>
    <mergeCell ref="I110:J110"/>
    <mergeCell ref="B111:E111"/>
    <mergeCell ref="F111:H111"/>
    <mergeCell ref="I111:J111"/>
    <mergeCell ref="B116:E116"/>
    <mergeCell ref="F116:H116"/>
    <mergeCell ref="I116:J116"/>
    <mergeCell ref="B117:E117"/>
    <mergeCell ref="F117:H117"/>
    <mergeCell ref="I117:J117"/>
    <mergeCell ref="B114:E114"/>
    <mergeCell ref="F114:H114"/>
    <mergeCell ref="I114:J114"/>
    <mergeCell ref="B115:E115"/>
    <mergeCell ref="F115:H115"/>
    <mergeCell ref="I115:J115"/>
    <mergeCell ref="B120:E120"/>
    <mergeCell ref="F120:H120"/>
    <mergeCell ref="I120:J120"/>
    <mergeCell ref="B121:E121"/>
    <mergeCell ref="F121:H121"/>
    <mergeCell ref="I121:J121"/>
    <mergeCell ref="B118:E118"/>
    <mergeCell ref="F118:H118"/>
    <mergeCell ref="I118:J118"/>
    <mergeCell ref="B119:E119"/>
    <mergeCell ref="F119:H119"/>
    <mergeCell ref="I119:J119"/>
    <mergeCell ref="B124:E124"/>
    <mergeCell ref="F124:H124"/>
    <mergeCell ref="I124:J124"/>
    <mergeCell ref="B125:E125"/>
    <mergeCell ref="F125:H125"/>
    <mergeCell ref="I125:J125"/>
    <mergeCell ref="B122:E122"/>
    <mergeCell ref="F122:H122"/>
    <mergeCell ref="I122:J122"/>
    <mergeCell ref="B123:E123"/>
    <mergeCell ref="F123:H123"/>
    <mergeCell ref="I123:J123"/>
    <mergeCell ref="B128:E128"/>
    <mergeCell ref="F128:H128"/>
    <mergeCell ref="I128:J128"/>
    <mergeCell ref="B129:E129"/>
    <mergeCell ref="F129:H129"/>
    <mergeCell ref="I129:J129"/>
    <mergeCell ref="B126:E126"/>
    <mergeCell ref="F126:H126"/>
    <mergeCell ref="I126:J126"/>
    <mergeCell ref="B127:E127"/>
    <mergeCell ref="F127:H127"/>
    <mergeCell ref="I127:J127"/>
    <mergeCell ref="B132:E132"/>
    <mergeCell ref="F132:H132"/>
    <mergeCell ref="I132:J132"/>
    <mergeCell ref="B133:E133"/>
    <mergeCell ref="F133:H133"/>
    <mergeCell ref="I133:J133"/>
    <mergeCell ref="B130:E130"/>
    <mergeCell ref="F130:H130"/>
    <mergeCell ref="I130:J130"/>
    <mergeCell ref="B131:E131"/>
    <mergeCell ref="F131:H131"/>
    <mergeCell ref="I131:J131"/>
    <mergeCell ref="B136:E136"/>
    <mergeCell ref="F136:H136"/>
    <mergeCell ref="I136:J136"/>
    <mergeCell ref="B137:E137"/>
    <mergeCell ref="F137:H137"/>
    <mergeCell ref="I137:J137"/>
    <mergeCell ref="B134:E134"/>
    <mergeCell ref="F134:H134"/>
    <mergeCell ref="I134:J134"/>
    <mergeCell ref="B135:E135"/>
    <mergeCell ref="F135:H135"/>
    <mergeCell ref="I135:J135"/>
    <mergeCell ref="B140:E140"/>
    <mergeCell ref="F140:H140"/>
    <mergeCell ref="I140:J140"/>
    <mergeCell ref="B141:E141"/>
    <mergeCell ref="F141:H141"/>
    <mergeCell ref="I141:J141"/>
    <mergeCell ref="B138:E138"/>
    <mergeCell ref="F138:H138"/>
    <mergeCell ref="I138:J138"/>
    <mergeCell ref="B139:E139"/>
    <mergeCell ref="F139:H139"/>
    <mergeCell ref="I139:J139"/>
    <mergeCell ref="B144:E144"/>
    <mergeCell ref="F144:H144"/>
    <mergeCell ref="I144:J144"/>
    <mergeCell ref="B145:E145"/>
    <mergeCell ref="F145:H145"/>
    <mergeCell ref="I145:J145"/>
    <mergeCell ref="B142:E142"/>
    <mergeCell ref="F142:H142"/>
    <mergeCell ref="I142:J142"/>
    <mergeCell ref="B143:E143"/>
    <mergeCell ref="F143:H143"/>
    <mergeCell ref="I143:J143"/>
    <mergeCell ref="B148:E148"/>
    <mergeCell ref="F148:H148"/>
    <mergeCell ref="I148:J148"/>
    <mergeCell ref="B149:E149"/>
    <mergeCell ref="F149:H149"/>
    <mergeCell ref="I149:J149"/>
    <mergeCell ref="B146:E146"/>
    <mergeCell ref="F146:H146"/>
    <mergeCell ref="I146:J146"/>
    <mergeCell ref="B147:E147"/>
    <mergeCell ref="F147:H147"/>
    <mergeCell ref="I147:J147"/>
    <mergeCell ref="B152:E152"/>
    <mergeCell ref="F152:H152"/>
    <mergeCell ref="I152:J152"/>
    <mergeCell ref="B153:E153"/>
    <mergeCell ref="F153:H153"/>
    <mergeCell ref="I153:J153"/>
    <mergeCell ref="B150:E150"/>
    <mergeCell ref="F150:H150"/>
    <mergeCell ref="I150:J150"/>
    <mergeCell ref="B151:E151"/>
    <mergeCell ref="F151:H151"/>
    <mergeCell ref="I151:J151"/>
    <mergeCell ref="B156:E156"/>
    <mergeCell ref="F156:H156"/>
    <mergeCell ref="I156:J156"/>
    <mergeCell ref="B157:E157"/>
    <mergeCell ref="F157:H157"/>
    <mergeCell ref="I157:J157"/>
    <mergeCell ref="B154:E154"/>
    <mergeCell ref="F154:H154"/>
    <mergeCell ref="I154:J154"/>
    <mergeCell ref="B155:E155"/>
    <mergeCell ref="F155:H155"/>
    <mergeCell ref="I155:J155"/>
    <mergeCell ref="B160:E160"/>
    <mergeCell ref="F160:H160"/>
    <mergeCell ref="I160:J160"/>
    <mergeCell ref="B161:E161"/>
    <mergeCell ref="F161:H161"/>
    <mergeCell ref="I161:J161"/>
    <mergeCell ref="B158:E158"/>
    <mergeCell ref="F158:H158"/>
    <mergeCell ref="I158:J158"/>
    <mergeCell ref="B159:E159"/>
    <mergeCell ref="F159:H159"/>
    <mergeCell ref="I159:J159"/>
    <mergeCell ref="B164:E164"/>
    <mergeCell ref="F164:H164"/>
    <mergeCell ref="I164:J164"/>
    <mergeCell ref="B165:E165"/>
    <mergeCell ref="F165:H165"/>
    <mergeCell ref="I165:J165"/>
    <mergeCell ref="B162:E162"/>
    <mergeCell ref="F162:H162"/>
    <mergeCell ref="I162:J162"/>
    <mergeCell ref="B163:E163"/>
    <mergeCell ref="F163:H163"/>
    <mergeCell ref="I163:J163"/>
    <mergeCell ref="B168:E168"/>
    <mergeCell ref="F168:H168"/>
    <mergeCell ref="I168:J168"/>
    <mergeCell ref="B169:E169"/>
    <mergeCell ref="F169:H169"/>
    <mergeCell ref="I169:J169"/>
    <mergeCell ref="B166:E166"/>
    <mergeCell ref="F166:H166"/>
    <mergeCell ref="I166:J166"/>
    <mergeCell ref="B167:E167"/>
    <mergeCell ref="F167:H167"/>
    <mergeCell ref="I167:J167"/>
    <mergeCell ref="B172:E172"/>
    <mergeCell ref="F172:H172"/>
    <mergeCell ref="I172:J172"/>
    <mergeCell ref="B173:E173"/>
    <mergeCell ref="F173:H173"/>
    <mergeCell ref="I173:J173"/>
    <mergeCell ref="B170:E170"/>
    <mergeCell ref="F170:H170"/>
    <mergeCell ref="I170:J170"/>
    <mergeCell ref="B171:E171"/>
    <mergeCell ref="F171:H171"/>
    <mergeCell ref="I171:J171"/>
    <mergeCell ref="B176:E176"/>
    <mergeCell ref="F176:H176"/>
    <mergeCell ref="I176:J176"/>
    <mergeCell ref="B177:E177"/>
    <mergeCell ref="F177:H177"/>
    <mergeCell ref="I177:J177"/>
    <mergeCell ref="B174:E174"/>
    <mergeCell ref="F174:H174"/>
    <mergeCell ref="I174:J174"/>
    <mergeCell ref="B175:E175"/>
    <mergeCell ref="F175:H175"/>
    <mergeCell ref="I175:J175"/>
    <mergeCell ref="B180:E180"/>
    <mergeCell ref="F180:H180"/>
    <mergeCell ref="I180:J180"/>
    <mergeCell ref="B181:E181"/>
    <mergeCell ref="F181:H181"/>
    <mergeCell ref="I181:J181"/>
    <mergeCell ref="B178:E178"/>
    <mergeCell ref="F178:H178"/>
    <mergeCell ref="I178:J178"/>
    <mergeCell ref="B179:E179"/>
    <mergeCell ref="F179:H179"/>
    <mergeCell ref="I179:J179"/>
    <mergeCell ref="B184:E184"/>
    <mergeCell ref="F184:H184"/>
    <mergeCell ref="I184:J184"/>
    <mergeCell ref="B185:E185"/>
    <mergeCell ref="F185:H185"/>
    <mergeCell ref="I185:J185"/>
    <mergeCell ref="B182:E182"/>
    <mergeCell ref="F182:H182"/>
    <mergeCell ref="I182:J182"/>
    <mergeCell ref="B183:E183"/>
    <mergeCell ref="F183:H183"/>
    <mergeCell ref="I183:J183"/>
    <mergeCell ref="B188:E188"/>
    <mergeCell ref="F188:H188"/>
    <mergeCell ref="I188:J188"/>
    <mergeCell ref="B189:E189"/>
    <mergeCell ref="F189:H189"/>
    <mergeCell ref="I189:J189"/>
    <mergeCell ref="B186:E186"/>
    <mergeCell ref="F186:H186"/>
    <mergeCell ref="I186:J186"/>
    <mergeCell ref="B187:E187"/>
    <mergeCell ref="F187:H187"/>
    <mergeCell ref="I187:J187"/>
    <mergeCell ref="B192:E192"/>
    <mergeCell ref="F192:H192"/>
    <mergeCell ref="I192:J192"/>
    <mergeCell ref="B193:E193"/>
    <mergeCell ref="F193:H193"/>
    <mergeCell ref="I193:J193"/>
    <mergeCell ref="B190:E190"/>
    <mergeCell ref="F190:H190"/>
    <mergeCell ref="I190:J190"/>
    <mergeCell ref="B191:E191"/>
    <mergeCell ref="F191:H191"/>
    <mergeCell ref="I191:J191"/>
    <mergeCell ref="B196:E196"/>
    <mergeCell ref="F196:H196"/>
    <mergeCell ref="I196:J196"/>
    <mergeCell ref="B197:E197"/>
    <mergeCell ref="F197:H197"/>
    <mergeCell ref="I197:J197"/>
    <mergeCell ref="B194:E194"/>
    <mergeCell ref="F194:H194"/>
    <mergeCell ref="I194:J194"/>
    <mergeCell ref="B195:E195"/>
    <mergeCell ref="F195:H195"/>
    <mergeCell ref="I195:J195"/>
    <mergeCell ref="B200:E200"/>
    <mergeCell ref="F200:H200"/>
    <mergeCell ref="I200:J200"/>
    <mergeCell ref="B201:E201"/>
    <mergeCell ref="F201:H201"/>
    <mergeCell ref="I201:J201"/>
    <mergeCell ref="B198:E198"/>
    <mergeCell ref="F198:H198"/>
    <mergeCell ref="I198:J198"/>
    <mergeCell ref="B199:E199"/>
    <mergeCell ref="F199:H199"/>
    <mergeCell ref="I199:J199"/>
    <mergeCell ref="B204:E204"/>
    <mergeCell ref="F204:H204"/>
    <mergeCell ref="I204:J204"/>
    <mergeCell ref="B205:E205"/>
    <mergeCell ref="F205:H205"/>
    <mergeCell ref="I205:J205"/>
    <mergeCell ref="B202:E202"/>
    <mergeCell ref="F202:H202"/>
    <mergeCell ref="I202:J202"/>
    <mergeCell ref="B203:E203"/>
    <mergeCell ref="F203:H203"/>
    <mergeCell ref="I203:J203"/>
    <mergeCell ref="B208:E208"/>
    <mergeCell ref="F208:H208"/>
    <mergeCell ref="I208:J208"/>
    <mergeCell ref="B209:E209"/>
    <mergeCell ref="F209:H209"/>
    <mergeCell ref="I209:J209"/>
    <mergeCell ref="B206:E206"/>
    <mergeCell ref="F206:H206"/>
    <mergeCell ref="I206:J206"/>
    <mergeCell ref="B207:E207"/>
    <mergeCell ref="F207:H207"/>
    <mergeCell ref="I207:J207"/>
    <mergeCell ref="B212:E212"/>
    <mergeCell ref="F212:H212"/>
    <mergeCell ref="I212:J212"/>
    <mergeCell ref="B213:E213"/>
    <mergeCell ref="F213:H213"/>
    <mergeCell ref="I213:J213"/>
    <mergeCell ref="B210:E210"/>
    <mergeCell ref="F210:H210"/>
    <mergeCell ref="I210:J210"/>
    <mergeCell ref="B211:E211"/>
    <mergeCell ref="F211:H211"/>
    <mergeCell ref="I211:J211"/>
    <mergeCell ref="B216:E216"/>
    <mergeCell ref="F216:H216"/>
    <mergeCell ref="I216:J216"/>
    <mergeCell ref="B217:E217"/>
    <mergeCell ref="F217:H217"/>
    <mergeCell ref="I217:J217"/>
    <mergeCell ref="B214:E214"/>
    <mergeCell ref="F214:H214"/>
    <mergeCell ref="I214:J214"/>
    <mergeCell ref="B215:E215"/>
    <mergeCell ref="F215:H215"/>
    <mergeCell ref="I215:J215"/>
    <mergeCell ref="B220:E220"/>
    <mergeCell ref="F220:H220"/>
    <mergeCell ref="I220:J220"/>
    <mergeCell ref="B221:E221"/>
    <mergeCell ref="F221:H221"/>
    <mergeCell ref="I221:J221"/>
    <mergeCell ref="B218:E218"/>
    <mergeCell ref="F218:H218"/>
    <mergeCell ref="I218:J218"/>
    <mergeCell ref="B219:E219"/>
    <mergeCell ref="F219:H219"/>
    <mergeCell ref="I219:J219"/>
    <mergeCell ref="B224:E224"/>
    <mergeCell ref="F224:H224"/>
    <mergeCell ref="I224:J224"/>
    <mergeCell ref="B225:E225"/>
    <mergeCell ref="F225:H225"/>
    <mergeCell ref="I225:J225"/>
    <mergeCell ref="B222:E222"/>
    <mergeCell ref="F222:H222"/>
    <mergeCell ref="I222:J222"/>
    <mergeCell ref="B223:E223"/>
    <mergeCell ref="F223:H223"/>
    <mergeCell ref="I223:J223"/>
    <mergeCell ref="B228:E228"/>
    <mergeCell ref="F228:H228"/>
    <mergeCell ref="I228:J228"/>
    <mergeCell ref="B229:E229"/>
    <mergeCell ref="F229:H229"/>
    <mergeCell ref="I229:J229"/>
    <mergeCell ref="B226:E226"/>
    <mergeCell ref="F226:H226"/>
    <mergeCell ref="I226:J226"/>
    <mergeCell ref="B227:E227"/>
    <mergeCell ref="F227:H227"/>
    <mergeCell ref="I227:J227"/>
    <mergeCell ref="B232:E232"/>
    <mergeCell ref="F232:H232"/>
    <mergeCell ref="I232:J232"/>
    <mergeCell ref="A233:H233"/>
    <mergeCell ref="I233:J233"/>
    <mergeCell ref="B230:E230"/>
    <mergeCell ref="F230:H230"/>
    <mergeCell ref="I230:J230"/>
    <mergeCell ref="B231:E231"/>
    <mergeCell ref="F231:H231"/>
    <mergeCell ref="I231:J231"/>
    <mergeCell ref="F21:H21"/>
    <mergeCell ref="B21:E21"/>
    <mergeCell ref="B41:E41"/>
    <mergeCell ref="I41:J41"/>
    <mergeCell ref="F25:H25"/>
    <mergeCell ref="F24:H24"/>
    <mergeCell ref="B25:E25"/>
    <mergeCell ref="B24:E24"/>
    <mergeCell ref="F26:H26"/>
    <mergeCell ref="B26:E26"/>
    <mergeCell ref="B37:E37"/>
    <mergeCell ref="F37:H37"/>
    <mergeCell ref="B38:E38"/>
    <mergeCell ref="F38:H38"/>
    <mergeCell ref="B35:E35"/>
    <mergeCell ref="F35:H35"/>
    <mergeCell ref="B28:E28"/>
    <mergeCell ref="F28:H28"/>
    <mergeCell ref="F31:H31"/>
    <mergeCell ref="B32:E32"/>
    <mergeCell ref="F32:H32"/>
    <mergeCell ref="B29:E29"/>
    <mergeCell ref="F29:H29"/>
    <mergeCell ref="B30:E30"/>
    <mergeCell ref="F23:H23"/>
    <mergeCell ref="B23:E23"/>
    <mergeCell ref="F22:H22"/>
    <mergeCell ref="B22:E22"/>
    <mergeCell ref="B44:E44"/>
    <mergeCell ref="F44:H44"/>
    <mergeCell ref="I44:J44"/>
    <mergeCell ref="B36:E36"/>
    <mergeCell ref="F36:H36"/>
    <mergeCell ref="B33:E33"/>
    <mergeCell ref="F33:H33"/>
    <mergeCell ref="B34:E34"/>
    <mergeCell ref="F34:H34"/>
    <mergeCell ref="B31:E31"/>
    <mergeCell ref="B27:E27"/>
    <mergeCell ref="F27:H27"/>
    <mergeCell ref="F30:H30"/>
    <mergeCell ref="B54:E54"/>
    <mergeCell ref="B55:E55"/>
    <mergeCell ref="B56:E56"/>
    <mergeCell ref="B57:E57"/>
    <mergeCell ref="B47:E47"/>
    <mergeCell ref="F47:H47"/>
    <mergeCell ref="I47:J47"/>
    <mergeCell ref="B48:E48"/>
    <mergeCell ref="F48:H48"/>
    <mergeCell ref="I48:J48"/>
    <mergeCell ref="B49:E49"/>
    <mergeCell ref="F49:H49"/>
    <mergeCell ref="I49:J49"/>
    <mergeCell ref="F54:H54"/>
    <mergeCell ref="I54:J54"/>
    <mergeCell ref="F55:H55"/>
    <mergeCell ref="I55:J55"/>
    <mergeCell ref="F56:H56"/>
    <mergeCell ref="I56:J56"/>
    <mergeCell ref="F57:H57"/>
    <mergeCell ref="I57:J57"/>
    <mergeCell ref="B50:E50"/>
    <mergeCell ref="F50:H50"/>
    <mergeCell ref="I50:J50"/>
  </mergeCells>
  <pageMargins left="0" right="0" top="0.39370078740157505" bottom="0.39370078740157505" header="0" footer="0"/>
  <pageSetup paperSize="9" fitToWidth="0" fitToHeight="0" pageOrder="overThenDown" orientation="portrait" horizontalDpi="4294967295" verticalDpi="4294967295" r:id="rId1"/>
  <headerFooter>
    <oddHeader>&amp;C&amp;A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V308"/>
  <sheetViews>
    <sheetView workbookViewId="0">
      <selection activeCell="A36" sqref="A36:B36"/>
    </sheetView>
  </sheetViews>
  <sheetFormatPr defaultRowHeight="13.8" x14ac:dyDescent="0.25"/>
  <cols>
    <col min="1" max="1" width="22.19921875" customWidth="1"/>
    <col min="2" max="2" width="43.3984375" customWidth="1"/>
    <col min="3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22" width="9" style="79" customWidth="1"/>
    <col min="23" max="1024" width="9" customWidth="1"/>
    <col min="1025" max="1025" width="8.69921875" customWidth="1"/>
  </cols>
  <sheetData>
    <row r="1" spans="1:14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4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4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4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4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4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4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4" x14ac:dyDescent="0.25">
      <c r="A8" s="161" t="s">
        <v>12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4" x14ac:dyDescent="0.25">
      <c r="A9" s="162" t="s">
        <v>27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4" ht="29.4" customHeight="1" x14ac:dyDescent="0.25">
      <c r="A10" s="192" t="s">
        <v>28</v>
      </c>
      <c r="B10" s="192"/>
      <c r="C10" s="13" t="s">
        <v>29</v>
      </c>
      <c r="D10" s="193" t="s">
        <v>30</v>
      </c>
      <c r="E10" s="193"/>
      <c r="F10" s="193" t="s">
        <v>31</v>
      </c>
      <c r="G10" s="193"/>
      <c r="H10" s="185" t="s">
        <v>32</v>
      </c>
      <c r="I10" s="186"/>
      <c r="J10" s="187"/>
      <c r="N10" s="88"/>
    </row>
    <row r="11" spans="1:14" ht="13.8" customHeight="1" x14ac:dyDescent="0.25">
      <c r="A11" s="188" t="s">
        <v>54</v>
      </c>
      <c r="B11" s="188"/>
      <c r="C11" s="53" t="s">
        <v>68</v>
      </c>
      <c r="D11" s="177" t="s">
        <v>74</v>
      </c>
      <c r="E11" s="177"/>
      <c r="F11" s="177" t="s">
        <v>55</v>
      </c>
      <c r="G11" s="177"/>
      <c r="H11" s="54">
        <v>0.74305555555555547</v>
      </c>
      <c r="I11" s="55"/>
      <c r="J11" s="56"/>
      <c r="L11" s="89"/>
    </row>
    <row r="12" spans="1:14" ht="13.8" customHeight="1" x14ac:dyDescent="0.25">
      <c r="A12" s="188" t="s">
        <v>57</v>
      </c>
      <c r="B12" s="188"/>
      <c r="C12" s="53" t="s">
        <v>69</v>
      </c>
      <c r="D12" s="177" t="s">
        <v>74</v>
      </c>
      <c r="E12" s="177"/>
      <c r="F12" s="177" t="s">
        <v>58</v>
      </c>
      <c r="G12" s="177"/>
      <c r="H12" s="54">
        <v>0.39583333333333326</v>
      </c>
      <c r="I12" s="55"/>
      <c r="J12" s="56"/>
    </row>
    <row r="13" spans="1:14" ht="13.8" customHeight="1" x14ac:dyDescent="0.25">
      <c r="A13" s="188" t="s">
        <v>65</v>
      </c>
      <c r="B13" s="188"/>
      <c r="C13" s="53" t="s">
        <v>66</v>
      </c>
      <c r="D13" s="177" t="s">
        <v>67</v>
      </c>
      <c r="E13" s="177"/>
      <c r="F13" s="177" t="s">
        <v>67</v>
      </c>
      <c r="G13" s="177"/>
      <c r="H13" s="54">
        <v>0.1875</v>
      </c>
      <c r="I13" s="55"/>
      <c r="J13" s="56"/>
    </row>
    <row r="14" spans="1:14" x14ac:dyDescent="0.25">
      <c r="A14" s="175"/>
      <c r="B14" s="176"/>
      <c r="C14" s="57"/>
      <c r="D14" s="194"/>
      <c r="E14" s="195"/>
      <c r="F14" s="194"/>
      <c r="G14" s="195"/>
      <c r="H14" s="54"/>
      <c r="I14" s="55"/>
      <c r="J14" s="56"/>
    </row>
    <row r="15" spans="1:14" x14ac:dyDescent="0.25">
      <c r="A15" s="178"/>
      <c r="B15" s="179"/>
      <c r="C15" s="58"/>
      <c r="D15" s="194"/>
      <c r="E15" s="194"/>
      <c r="F15" s="196"/>
      <c r="G15" s="196"/>
      <c r="H15" s="54"/>
      <c r="I15" s="55"/>
      <c r="J15" s="56"/>
    </row>
    <row r="16" spans="1:14" x14ac:dyDescent="0.25">
      <c r="A16" s="178"/>
      <c r="B16" s="179"/>
      <c r="C16" s="58"/>
      <c r="D16" s="196"/>
      <c r="E16" s="196"/>
      <c r="F16" s="196"/>
      <c r="G16" s="196"/>
      <c r="H16" s="54"/>
      <c r="I16" s="55"/>
      <c r="J16" s="56"/>
    </row>
    <row r="17" spans="1:10" x14ac:dyDescent="0.25">
      <c r="A17" s="178"/>
      <c r="B17" s="179"/>
      <c r="C17" s="59"/>
      <c r="D17" s="172"/>
      <c r="E17" s="172"/>
      <c r="F17" s="172"/>
      <c r="G17" s="172"/>
      <c r="H17" s="54"/>
      <c r="I17" s="55"/>
      <c r="J17" s="56"/>
    </row>
    <row r="18" spans="1:10" x14ac:dyDescent="0.25">
      <c r="A18" s="178"/>
      <c r="B18" s="179"/>
      <c r="C18" s="60"/>
      <c r="D18" s="172"/>
      <c r="E18" s="172"/>
      <c r="F18" s="172"/>
      <c r="G18" s="172"/>
      <c r="H18" s="54"/>
      <c r="I18" s="55"/>
      <c r="J18" s="56"/>
    </row>
    <row r="19" spans="1:10" x14ac:dyDescent="0.25">
      <c r="A19" s="178"/>
      <c r="B19" s="179"/>
      <c r="C19" s="60"/>
      <c r="D19" s="172"/>
      <c r="E19" s="172"/>
      <c r="F19" s="172"/>
      <c r="G19" s="172"/>
      <c r="H19" s="54"/>
      <c r="I19" s="55"/>
      <c r="J19" s="56"/>
    </row>
    <row r="20" spans="1:10" x14ac:dyDescent="0.25">
      <c r="A20" s="178"/>
      <c r="B20" s="179"/>
      <c r="C20" s="60"/>
      <c r="D20" s="172"/>
      <c r="E20" s="172"/>
      <c r="F20" s="172"/>
      <c r="G20" s="172"/>
      <c r="H20" s="54"/>
      <c r="I20" s="55"/>
      <c r="J20" s="56"/>
    </row>
    <row r="21" spans="1:10" x14ac:dyDescent="0.25">
      <c r="A21" s="178"/>
      <c r="B21" s="179"/>
      <c r="C21" s="60"/>
      <c r="D21" s="172"/>
      <c r="E21" s="172"/>
      <c r="F21" s="172"/>
      <c r="G21" s="172"/>
      <c r="H21" s="189"/>
      <c r="I21" s="190"/>
      <c r="J21" s="191"/>
    </row>
    <row r="22" spans="1:10" x14ac:dyDescent="0.25">
      <c r="A22" s="178"/>
      <c r="B22" s="179"/>
      <c r="C22" s="60"/>
      <c r="D22" s="172"/>
      <c r="E22" s="172"/>
      <c r="F22" s="172"/>
      <c r="G22" s="172"/>
      <c r="H22" s="189"/>
      <c r="I22" s="190"/>
      <c r="J22" s="191"/>
    </row>
    <row r="23" spans="1:10" x14ac:dyDescent="0.25">
      <c r="A23" s="180"/>
      <c r="B23" s="181"/>
      <c r="C23" s="17"/>
      <c r="D23" s="182"/>
      <c r="E23" s="182"/>
      <c r="F23" s="182"/>
      <c r="G23" s="182"/>
      <c r="H23" s="166"/>
      <c r="I23" s="167"/>
      <c r="J23" s="168"/>
    </row>
    <row r="24" spans="1:10" x14ac:dyDescent="0.25">
      <c r="A24" s="180"/>
      <c r="B24" s="183"/>
      <c r="C24" s="18"/>
      <c r="D24" s="184"/>
      <c r="E24" s="184"/>
      <c r="F24" s="184"/>
      <c r="G24" s="184"/>
      <c r="H24" s="166"/>
      <c r="I24" s="167"/>
      <c r="J24" s="168"/>
    </row>
    <row r="25" spans="1:10" x14ac:dyDescent="0.25">
      <c r="A25" s="173"/>
      <c r="B25" s="174"/>
      <c r="C25" s="19"/>
      <c r="D25" s="169"/>
      <c r="E25" s="169"/>
      <c r="F25" s="169"/>
      <c r="G25" s="169"/>
      <c r="H25" s="166"/>
      <c r="I25" s="167"/>
      <c r="J25" s="168"/>
    </row>
    <row r="26" spans="1:10" x14ac:dyDescent="0.25">
      <c r="A26" s="169"/>
      <c r="B26" s="169"/>
      <c r="C26" s="19"/>
      <c r="D26" s="169"/>
      <c r="E26" s="169"/>
      <c r="F26" s="169"/>
      <c r="G26" s="169"/>
      <c r="H26" s="166"/>
      <c r="I26" s="167"/>
      <c r="J26" s="168"/>
    </row>
    <row r="27" spans="1:10" x14ac:dyDescent="0.25">
      <c r="A27" s="169"/>
      <c r="B27" s="169"/>
      <c r="C27" s="19"/>
      <c r="D27" s="169"/>
      <c r="E27" s="169"/>
      <c r="F27" s="169"/>
      <c r="G27" s="169"/>
      <c r="H27" s="166"/>
      <c r="I27" s="167"/>
      <c r="J27" s="168"/>
    </row>
    <row r="28" spans="1:10" x14ac:dyDescent="0.25">
      <c r="A28" s="169"/>
      <c r="B28" s="169"/>
      <c r="C28" s="19"/>
      <c r="D28" s="169"/>
      <c r="E28" s="169"/>
      <c r="F28" s="169"/>
      <c r="G28" s="169"/>
      <c r="H28" s="166"/>
      <c r="I28" s="167"/>
      <c r="J28" s="168"/>
    </row>
    <row r="29" spans="1:10" x14ac:dyDescent="0.25">
      <c r="A29" s="169"/>
      <c r="B29" s="169"/>
      <c r="C29" s="19"/>
      <c r="D29" s="169"/>
      <c r="E29" s="169"/>
      <c r="F29" s="169"/>
      <c r="G29" s="169"/>
      <c r="H29" s="166"/>
      <c r="I29" s="167"/>
      <c r="J29" s="168"/>
    </row>
    <row r="30" spans="1:10" x14ac:dyDescent="0.25">
      <c r="A30" s="169"/>
      <c r="B30" s="169"/>
      <c r="C30" s="19"/>
      <c r="D30" s="169"/>
      <c r="E30" s="169"/>
      <c r="F30" s="169"/>
      <c r="G30" s="169"/>
      <c r="H30" s="166"/>
      <c r="I30" s="167"/>
      <c r="J30" s="168"/>
    </row>
    <row r="31" spans="1:10" x14ac:dyDescent="0.25">
      <c r="A31" s="169"/>
      <c r="B31" s="169"/>
      <c r="C31" s="19"/>
      <c r="D31" s="169"/>
      <c r="E31" s="169"/>
      <c r="F31" s="169"/>
      <c r="G31" s="169"/>
      <c r="H31" s="166"/>
      <c r="I31" s="167"/>
      <c r="J31" s="168"/>
    </row>
    <row r="32" spans="1:10" x14ac:dyDescent="0.25">
      <c r="A32" s="169"/>
      <c r="B32" s="169"/>
      <c r="C32" s="19"/>
      <c r="D32" s="169"/>
      <c r="E32" s="169"/>
      <c r="F32" s="169"/>
      <c r="G32" s="169"/>
      <c r="H32" s="166"/>
      <c r="I32" s="167"/>
      <c r="J32" s="168"/>
    </row>
    <row r="33" spans="1:10" x14ac:dyDescent="0.25">
      <c r="A33" s="169"/>
      <c r="B33" s="169"/>
      <c r="C33" s="19"/>
      <c r="D33" s="169"/>
      <c r="E33" s="169"/>
      <c r="F33" s="169"/>
      <c r="G33" s="169"/>
      <c r="H33" s="166"/>
      <c r="I33" s="167"/>
      <c r="J33" s="168"/>
    </row>
    <row r="34" spans="1:10" x14ac:dyDescent="0.25">
      <c r="A34" s="169"/>
      <c r="B34" s="169"/>
      <c r="C34" s="19"/>
      <c r="D34" s="169"/>
      <c r="E34" s="169"/>
      <c r="F34" s="169"/>
      <c r="G34" s="169"/>
      <c r="H34" s="166"/>
      <c r="I34" s="167"/>
      <c r="J34" s="168"/>
    </row>
    <row r="35" spans="1:10" x14ac:dyDescent="0.25">
      <c r="A35" s="169"/>
      <c r="B35" s="169"/>
      <c r="C35" s="19"/>
      <c r="D35" s="169"/>
      <c r="E35" s="169"/>
      <c r="F35" s="169"/>
      <c r="G35" s="169"/>
      <c r="H35" s="166"/>
      <c r="I35" s="167"/>
      <c r="J35" s="168"/>
    </row>
    <row r="36" spans="1:10" x14ac:dyDescent="0.25">
      <c r="A36" s="169"/>
      <c r="B36" s="169"/>
      <c r="C36" s="19"/>
      <c r="D36" s="169"/>
      <c r="E36" s="169"/>
      <c r="F36" s="169"/>
      <c r="G36" s="169"/>
      <c r="H36" s="166"/>
      <c r="I36" s="167"/>
      <c r="J36" s="168"/>
    </row>
    <row r="37" spans="1:10" x14ac:dyDescent="0.25">
      <c r="A37" s="169"/>
      <c r="B37" s="169"/>
      <c r="C37" s="19"/>
      <c r="D37" s="169"/>
      <c r="E37" s="169"/>
      <c r="F37" s="169"/>
      <c r="G37" s="169"/>
      <c r="H37" s="166"/>
      <c r="I37" s="167"/>
      <c r="J37" s="168"/>
    </row>
    <row r="38" spans="1:10" x14ac:dyDescent="0.25">
      <c r="A38" s="169"/>
      <c r="B38" s="169"/>
      <c r="C38" s="19"/>
      <c r="D38" s="169"/>
      <c r="E38" s="169"/>
      <c r="F38" s="169"/>
      <c r="G38" s="169"/>
      <c r="H38" s="166"/>
      <c r="I38" s="167"/>
      <c r="J38" s="168"/>
    </row>
    <row r="39" spans="1:10" x14ac:dyDescent="0.25">
      <c r="A39" s="169"/>
      <c r="B39" s="169"/>
      <c r="C39" s="19"/>
      <c r="D39" s="169"/>
      <c r="E39" s="169"/>
      <c r="F39" s="169"/>
      <c r="G39" s="169"/>
      <c r="H39" s="166"/>
      <c r="I39" s="167"/>
      <c r="J39" s="168"/>
    </row>
    <row r="40" spans="1:10" x14ac:dyDescent="0.25">
      <c r="A40" s="169"/>
      <c r="B40" s="169"/>
      <c r="C40" s="19"/>
      <c r="D40" s="169"/>
      <c r="E40" s="169"/>
      <c r="F40" s="169"/>
      <c r="G40" s="169"/>
      <c r="H40" s="166"/>
      <c r="I40" s="167"/>
      <c r="J40" s="168"/>
    </row>
    <row r="41" spans="1:10" x14ac:dyDescent="0.25">
      <c r="A41" s="169"/>
      <c r="B41" s="169"/>
      <c r="C41" s="19"/>
      <c r="D41" s="169"/>
      <c r="E41" s="169"/>
      <c r="F41" s="169"/>
      <c r="G41" s="169"/>
      <c r="H41" s="166"/>
      <c r="I41" s="167"/>
      <c r="J41" s="168"/>
    </row>
    <row r="42" spans="1:10" x14ac:dyDescent="0.25">
      <c r="A42" s="169"/>
      <c r="B42" s="169"/>
      <c r="C42" s="19"/>
      <c r="D42" s="169"/>
      <c r="E42" s="169"/>
      <c r="F42" s="169"/>
      <c r="G42" s="169"/>
      <c r="H42" s="166"/>
      <c r="I42" s="167"/>
      <c r="J42" s="168"/>
    </row>
    <row r="43" spans="1:10" x14ac:dyDescent="0.25">
      <c r="A43" s="169"/>
      <c r="B43" s="169"/>
      <c r="C43" s="19"/>
      <c r="D43" s="169"/>
      <c r="E43" s="169"/>
      <c r="F43" s="169"/>
      <c r="G43" s="169"/>
      <c r="H43" s="166"/>
      <c r="I43" s="167"/>
      <c r="J43" s="168"/>
    </row>
    <row r="44" spans="1:10" x14ac:dyDescent="0.25">
      <c r="A44" s="169"/>
      <c r="B44" s="169"/>
      <c r="C44" s="19"/>
      <c r="D44" s="169"/>
      <c r="E44" s="169"/>
      <c r="F44" s="169"/>
      <c r="G44" s="169"/>
      <c r="H44" s="166"/>
      <c r="I44" s="167"/>
      <c r="J44" s="168"/>
    </row>
    <row r="45" spans="1:10" x14ac:dyDescent="0.25">
      <c r="A45" s="169"/>
      <c r="B45" s="169"/>
      <c r="C45" s="19"/>
      <c r="D45" s="169"/>
      <c r="E45" s="169"/>
      <c r="F45" s="169"/>
      <c r="G45" s="169"/>
      <c r="H45" s="166"/>
      <c r="I45" s="167"/>
      <c r="J45" s="168"/>
    </row>
    <row r="46" spans="1:10" x14ac:dyDescent="0.25">
      <c r="A46" s="169"/>
      <c r="B46" s="169"/>
      <c r="C46" s="19"/>
      <c r="D46" s="169"/>
      <c r="E46" s="169"/>
      <c r="F46" s="169"/>
      <c r="G46" s="169"/>
      <c r="H46" s="166"/>
      <c r="I46" s="167"/>
      <c r="J46" s="168"/>
    </row>
    <row r="47" spans="1:10" x14ac:dyDescent="0.25">
      <c r="A47" s="169"/>
      <c r="B47" s="169"/>
      <c r="C47" s="19"/>
      <c r="D47" s="169"/>
      <c r="E47" s="169"/>
      <c r="F47" s="169"/>
      <c r="G47" s="169"/>
      <c r="H47" s="166"/>
      <c r="I47" s="167"/>
      <c r="J47" s="168"/>
    </row>
    <row r="48" spans="1:10" x14ac:dyDescent="0.25">
      <c r="A48" s="169"/>
      <c r="B48" s="169"/>
      <c r="C48" s="19"/>
      <c r="D48" s="169"/>
      <c r="E48" s="169"/>
      <c r="F48" s="169"/>
      <c r="G48" s="169"/>
      <c r="H48" s="166"/>
      <c r="I48" s="167"/>
      <c r="J48" s="168"/>
    </row>
    <row r="49" spans="1:10" x14ac:dyDescent="0.25">
      <c r="A49" s="169"/>
      <c r="B49" s="169"/>
      <c r="C49" s="19"/>
      <c r="D49" s="169"/>
      <c r="E49" s="169"/>
      <c r="F49" s="169"/>
      <c r="G49" s="169"/>
      <c r="H49" s="166"/>
      <c r="I49" s="167"/>
      <c r="J49" s="168"/>
    </row>
    <row r="50" spans="1:10" x14ac:dyDescent="0.25">
      <c r="A50" s="169"/>
      <c r="B50" s="169"/>
      <c r="C50" s="19"/>
      <c r="D50" s="169"/>
      <c r="E50" s="169"/>
      <c r="F50" s="169"/>
      <c r="G50" s="169"/>
      <c r="H50" s="166"/>
      <c r="I50" s="167"/>
      <c r="J50" s="168"/>
    </row>
    <row r="51" spans="1:10" x14ac:dyDescent="0.25">
      <c r="A51" s="169"/>
      <c r="B51" s="169"/>
      <c r="C51" s="19"/>
      <c r="D51" s="169"/>
      <c r="E51" s="169"/>
      <c r="F51" s="169"/>
      <c r="G51" s="169"/>
      <c r="H51" s="166"/>
      <c r="I51" s="167"/>
      <c r="J51" s="168"/>
    </row>
    <row r="52" spans="1:10" x14ac:dyDescent="0.25">
      <c r="A52" s="169"/>
      <c r="B52" s="169"/>
      <c r="C52" s="19"/>
      <c r="D52" s="169"/>
      <c r="E52" s="169"/>
      <c r="F52" s="169"/>
      <c r="G52" s="169"/>
      <c r="H52" s="166"/>
      <c r="I52" s="167"/>
      <c r="J52" s="168"/>
    </row>
    <row r="53" spans="1:10" x14ac:dyDescent="0.25">
      <c r="A53" s="169"/>
      <c r="B53" s="169"/>
      <c r="C53" s="19"/>
      <c r="D53" s="169"/>
      <c r="E53" s="169"/>
      <c r="F53" s="169"/>
      <c r="G53" s="169"/>
      <c r="H53" s="166"/>
      <c r="I53" s="167"/>
      <c r="J53" s="168"/>
    </row>
    <row r="54" spans="1:10" x14ac:dyDescent="0.25">
      <c r="A54" s="169"/>
      <c r="B54" s="169"/>
      <c r="C54" s="19"/>
      <c r="D54" s="169"/>
      <c r="E54" s="169"/>
      <c r="F54" s="169"/>
      <c r="G54" s="169"/>
      <c r="H54" s="166"/>
      <c r="I54" s="167"/>
      <c r="J54" s="168"/>
    </row>
    <row r="55" spans="1:10" x14ac:dyDescent="0.25">
      <c r="A55" s="169"/>
      <c r="B55" s="169"/>
      <c r="C55" s="19"/>
      <c r="D55" s="169"/>
      <c r="E55" s="169"/>
      <c r="F55" s="169"/>
      <c r="G55" s="169"/>
      <c r="H55" s="166"/>
      <c r="I55" s="167"/>
      <c r="J55" s="168"/>
    </row>
    <row r="56" spans="1:10" x14ac:dyDescent="0.25">
      <c r="A56" s="169"/>
      <c r="B56" s="169"/>
      <c r="C56" s="19"/>
      <c r="D56" s="169"/>
      <c r="E56" s="169"/>
      <c r="F56" s="169"/>
      <c r="G56" s="169"/>
      <c r="H56" s="166"/>
      <c r="I56" s="167"/>
      <c r="J56" s="168"/>
    </row>
    <row r="57" spans="1:10" x14ac:dyDescent="0.25">
      <c r="A57" s="169"/>
      <c r="B57" s="169"/>
      <c r="C57" s="19"/>
      <c r="D57" s="169"/>
      <c r="E57" s="169"/>
      <c r="F57" s="169"/>
      <c r="G57" s="169"/>
      <c r="H57" s="166"/>
      <c r="I57" s="167"/>
      <c r="J57" s="168"/>
    </row>
    <row r="58" spans="1:10" x14ac:dyDescent="0.25">
      <c r="A58" s="170" t="s">
        <v>34</v>
      </c>
      <c r="B58" s="170"/>
      <c r="C58" s="170"/>
      <c r="D58" s="170"/>
      <c r="E58" s="170"/>
      <c r="F58" s="170"/>
      <c r="G58" s="170"/>
      <c r="H58" s="171">
        <f>IF(SUMPRODUCT(H11:H57,I11:I57),"ERRO",SUM(H11:H57)+(SUM(I11:I57)/20))</f>
        <v>1.3263888888888888</v>
      </c>
      <c r="I58" s="171"/>
      <c r="J58" s="171"/>
    </row>
    <row r="59" spans="1:10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x14ac:dyDescent="0.2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x14ac:dyDescent="0.2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x14ac:dyDescent="0.2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x14ac:dyDescent="0.2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x14ac:dyDescent="0.2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x14ac:dyDescent="0.2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x14ac:dyDescent="0.2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x14ac:dyDescent="0.2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x14ac:dyDescent="0.2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x14ac:dyDescent="0.2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x14ac:dyDescent="0.2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x14ac:dyDescent="0.2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x14ac:dyDescent="0.2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x14ac:dyDescent="0.2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x14ac:dyDescent="0.2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x14ac:dyDescent="0.2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x14ac:dyDescent="0.2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x14ac:dyDescent="0.2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x14ac:dyDescent="0.2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x14ac:dyDescent="0.2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x14ac:dyDescent="0.2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x14ac:dyDescent="0.2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x14ac:dyDescent="0.2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x14ac:dyDescent="0.2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x14ac:dyDescent="0.2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x14ac:dyDescent="0.2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x14ac:dyDescent="0.2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x14ac:dyDescent="0.2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x14ac:dyDescent="0.2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x14ac:dyDescent="0.2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  <row r="181" spans="1:10" x14ac:dyDescent="0.25">
      <c r="A181" s="79"/>
      <c r="B181" s="79"/>
      <c r="C181" s="79"/>
      <c r="D181" s="79"/>
      <c r="E181" s="79"/>
      <c r="F181" s="79"/>
      <c r="G181" s="79"/>
      <c r="H181" s="79"/>
      <c r="I181" s="79"/>
      <c r="J181" s="79"/>
    </row>
    <row r="182" spans="1:10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</row>
    <row r="183" spans="1:10" x14ac:dyDescent="0.25">
      <c r="A183" s="79"/>
      <c r="B183" s="79"/>
      <c r="C183" s="79"/>
      <c r="D183" s="79"/>
      <c r="E183" s="79"/>
      <c r="F183" s="79"/>
      <c r="G183" s="79"/>
      <c r="H183" s="79"/>
      <c r="I183" s="79"/>
      <c r="J183" s="79"/>
    </row>
    <row r="184" spans="1:10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</row>
    <row r="185" spans="1:10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</row>
    <row r="186" spans="1:10" x14ac:dyDescent="0.25">
      <c r="A186" s="79"/>
      <c r="B186" s="79"/>
      <c r="C186" s="79"/>
      <c r="D186" s="79"/>
      <c r="E186" s="79"/>
      <c r="F186" s="79"/>
      <c r="G186" s="79"/>
      <c r="H186" s="79"/>
      <c r="I186" s="79"/>
      <c r="J186" s="79"/>
    </row>
    <row r="187" spans="1:10" x14ac:dyDescent="0.25">
      <c r="A187" s="79"/>
      <c r="B187" s="79"/>
      <c r="C187" s="79"/>
      <c r="D187" s="79"/>
      <c r="E187" s="79"/>
      <c r="F187" s="79"/>
      <c r="G187" s="79"/>
      <c r="H187" s="79"/>
      <c r="I187" s="79"/>
      <c r="J187" s="79"/>
    </row>
    <row r="188" spans="1:10" x14ac:dyDescent="0.25">
      <c r="A188" s="79"/>
      <c r="B188" s="79"/>
      <c r="C188" s="79"/>
      <c r="D188" s="79"/>
      <c r="E188" s="79"/>
      <c r="F188" s="79"/>
      <c r="G188" s="79"/>
      <c r="H188" s="79"/>
      <c r="I188" s="79"/>
      <c r="J188" s="79"/>
    </row>
    <row r="189" spans="1:10" x14ac:dyDescent="0.25">
      <c r="A189" s="79"/>
      <c r="B189" s="79"/>
      <c r="C189" s="79"/>
      <c r="D189" s="79"/>
      <c r="E189" s="79"/>
      <c r="F189" s="79"/>
      <c r="G189" s="79"/>
      <c r="H189" s="79"/>
      <c r="I189" s="79"/>
      <c r="J189" s="79"/>
    </row>
    <row r="190" spans="1:10" x14ac:dyDescent="0.25">
      <c r="A190" s="79"/>
      <c r="B190" s="79"/>
      <c r="C190" s="79"/>
      <c r="D190" s="79"/>
      <c r="E190" s="79"/>
      <c r="F190" s="79"/>
      <c r="G190" s="79"/>
      <c r="H190" s="79"/>
      <c r="I190" s="79"/>
      <c r="J190" s="79"/>
    </row>
    <row r="191" spans="1:10" x14ac:dyDescent="0.25">
      <c r="A191" s="79"/>
      <c r="B191" s="79"/>
      <c r="C191" s="79"/>
      <c r="D191" s="79"/>
      <c r="E191" s="79"/>
      <c r="F191" s="79"/>
      <c r="G191" s="79"/>
      <c r="H191" s="79"/>
      <c r="I191" s="79"/>
      <c r="J191" s="79"/>
    </row>
    <row r="192" spans="1:10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</row>
    <row r="193" spans="1:10" x14ac:dyDescent="0.25">
      <c r="A193" s="79"/>
      <c r="B193" s="79"/>
      <c r="C193" s="79"/>
      <c r="D193" s="79"/>
      <c r="E193" s="79"/>
      <c r="F193" s="79"/>
      <c r="G193" s="79"/>
      <c r="H193" s="79"/>
      <c r="I193" s="79"/>
      <c r="J193" s="79"/>
    </row>
    <row r="194" spans="1:10" x14ac:dyDescent="0.25">
      <c r="A194" s="79"/>
      <c r="B194" s="79"/>
      <c r="C194" s="79"/>
      <c r="D194" s="79"/>
      <c r="E194" s="79"/>
      <c r="F194" s="79"/>
      <c r="G194" s="79"/>
      <c r="H194" s="79"/>
      <c r="I194" s="79"/>
      <c r="J194" s="79"/>
    </row>
    <row r="195" spans="1:10" x14ac:dyDescent="0.25">
      <c r="A195" s="79"/>
      <c r="B195" s="79"/>
      <c r="C195" s="79"/>
      <c r="D195" s="79"/>
      <c r="E195" s="79"/>
      <c r="F195" s="79"/>
      <c r="G195" s="79"/>
      <c r="H195" s="79"/>
      <c r="I195" s="79"/>
      <c r="J195" s="79"/>
    </row>
    <row r="196" spans="1:10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</row>
    <row r="197" spans="1:10" x14ac:dyDescent="0.25">
      <c r="A197" s="79"/>
      <c r="B197" s="79"/>
      <c r="C197" s="79"/>
      <c r="D197" s="79"/>
      <c r="E197" s="79"/>
      <c r="F197" s="79"/>
      <c r="G197" s="79"/>
      <c r="H197" s="79"/>
      <c r="I197" s="79"/>
      <c r="J197" s="79"/>
    </row>
    <row r="198" spans="1:10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</row>
    <row r="199" spans="1:10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</row>
    <row r="200" spans="1:10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</row>
    <row r="201" spans="1:10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</row>
    <row r="202" spans="1:10" x14ac:dyDescent="0.25">
      <c r="A202" s="79"/>
      <c r="B202" s="79"/>
      <c r="C202" s="79"/>
      <c r="D202" s="79"/>
      <c r="E202" s="79"/>
      <c r="F202" s="79"/>
      <c r="G202" s="79"/>
      <c r="H202" s="79"/>
      <c r="I202" s="79"/>
      <c r="J202" s="79"/>
    </row>
    <row r="203" spans="1:10" x14ac:dyDescent="0.25">
      <c r="A203" s="79"/>
      <c r="B203" s="79"/>
      <c r="C203" s="79"/>
      <c r="D203" s="79"/>
      <c r="E203" s="79"/>
      <c r="F203" s="79"/>
      <c r="G203" s="79"/>
      <c r="H203" s="79"/>
      <c r="I203" s="79"/>
      <c r="J203" s="79"/>
    </row>
    <row r="204" spans="1:10" x14ac:dyDescent="0.25">
      <c r="A204" s="79"/>
      <c r="B204" s="79"/>
      <c r="C204" s="79"/>
      <c r="D204" s="79"/>
      <c r="E204" s="79"/>
      <c r="F204" s="79"/>
      <c r="G204" s="79"/>
      <c r="H204" s="79"/>
      <c r="I204" s="79"/>
      <c r="J204" s="79"/>
    </row>
    <row r="205" spans="1:10" x14ac:dyDescent="0.25">
      <c r="A205" s="79"/>
      <c r="B205" s="79"/>
      <c r="C205" s="79"/>
      <c r="D205" s="79"/>
      <c r="E205" s="79"/>
      <c r="F205" s="79"/>
      <c r="G205" s="79"/>
      <c r="H205" s="79"/>
      <c r="I205" s="79"/>
      <c r="J205" s="79"/>
    </row>
    <row r="206" spans="1:10" x14ac:dyDescent="0.25">
      <c r="A206" s="79"/>
      <c r="B206" s="79"/>
      <c r="C206" s="79"/>
      <c r="D206" s="79"/>
      <c r="E206" s="79"/>
      <c r="F206" s="79"/>
      <c r="G206" s="79"/>
      <c r="H206" s="79"/>
      <c r="I206" s="79"/>
      <c r="J206" s="79"/>
    </row>
    <row r="207" spans="1:10" x14ac:dyDescent="0.25">
      <c r="A207" s="79"/>
      <c r="B207" s="79"/>
      <c r="C207" s="79"/>
      <c r="D207" s="79"/>
      <c r="E207" s="79"/>
      <c r="F207" s="79"/>
      <c r="G207" s="79"/>
      <c r="H207" s="79"/>
      <c r="I207" s="79"/>
      <c r="J207" s="79"/>
    </row>
    <row r="208" spans="1:10" x14ac:dyDescent="0.25">
      <c r="A208" s="79"/>
      <c r="B208" s="79"/>
      <c r="C208" s="79"/>
      <c r="D208" s="79"/>
      <c r="E208" s="79"/>
      <c r="F208" s="79"/>
      <c r="G208" s="79"/>
      <c r="H208" s="79"/>
      <c r="I208" s="79"/>
      <c r="J208" s="79"/>
    </row>
    <row r="209" spans="1:10" x14ac:dyDescent="0.25">
      <c r="A209" s="79"/>
      <c r="B209" s="79"/>
      <c r="C209" s="79"/>
      <c r="D209" s="79"/>
      <c r="E209" s="79"/>
      <c r="F209" s="79"/>
      <c r="G209" s="79"/>
      <c r="H209" s="79"/>
      <c r="I209" s="79"/>
      <c r="J209" s="79"/>
    </row>
    <row r="210" spans="1:10" x14ac:dyDescent="0.25">
      <c r="A210" s="79"/>
      <c r="B210" s="79"/>
      <c r="C210" s="79"/>
      <c r="D210" s="79"/>
      <c r="E210" s="79"/>
      <c r="F210" s="79"/>
      <c r="G210" s="79"/>
      <c r="H210" s="79"/>
      <c r="I210" s="79"/>
      <c r="J210" s="79"/>
    </row>
    <row r="211" spans="1:10" x14ac:dyDescent="0.25">
      <c r="A211" s="79"/>
      <c r="B211" s="79"/>
      <c r="C211" s="79"/>
      <c r="D211" s="79"/>
      <c r="E211" s="79"/>
      <c r="F211" s="79"/>
      <c r="G211" s="79"/>
      <c r="H211" s="79"/>
      <c r="I211" s="79"/>
      <c r="J211" s="79"/>
    </row>
    <row r="212" spans="1:10" x14ac:dyDescent="0.25">
      <c r="A212" s="79"/>
      <c r="B212" s="79"/>
      <c r="C212" s="79"/>
      <c r="D212" s="79"/>
      <c r="E212" s="79"/>
      <c r="F212" s="79"/>
      <c r="G212" s="79"/>
      <c r="H212" s="79"/>
      <c r="I212" s="79"/>
      <c r="J212" s="79"/>
    </row>
    <row r="213" spans="1:10" x14ac:dyDescent="0.25">
      <c r="A213" s="79"/>
      <c r="B213" s="79"/>
      <c r="C213" s="79"/>
      <c r="D213" s="79"/>
      <c r="E213" s="79"/>
      <c r="F213" s="79"/>
      <c r="G213" s="79"/>
      <c r="H213" s="79"/>
      <c r="I213" s="79"/>
      <c r="J213" s="79"/>
    </row>
    <row r="214" spans="1:10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</row>
    <row r="215" spans="1:10" x14ac:dyDescent="0.25">
      <c r="A215" s="79"/>
      <c r="B215" s="79"/>
      <c r="C215" s="79"/>
      <c r="D215" s="79"/>
      <c r="E215" s="79"/>
      <c r="F215" s="79"/>
      <c r="G215" s="79"/>
      <c r="H215" s="79"/>
      <c r="I215" s="79"/>
      <c r="J215" s="79"/>
    </row>
    <row r="216" spans="1:10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</row>
    <row r="217" spans="1:10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</row>
    <row r="218" spans="1:10" x14ac:dyDescent="0.25">
      <c r="A218" s="79"/>
      <c r="B218" s="79"/>
      <c r="C218" s="79"/>
      <c r="D218" s="79"/>
      <c r="E218" s="79"/>
      <c r="F218" s="79"/>
      <c r="G218" s="79"/>
      <c r="H218" s="79"/>
      <c r="I218" s="79"/>
      <c r="J218" s="79"/>
    </row>
    <row r="219" spans="1:10" x14ac:dyDescent="0.25">
      <c r="A219" s="79"/>
      <c r="B219" s="79"/>
      <c r="C219" s="79"/>
      <c r="D219" s="79"/>
      <c r="E219" s="79"/>
      <c r="F219" s="79"/>
      <c r="G219" s="79"/>
      <c r="H219" s="79"/>
      <c r="I219" s="79"/>
      <c r="J219" s="79"/>
    </row>
    <row r="220" spans="1:10" x14ac:dyDescent="0.25">
      <c r="A220" s="79"/>
      <c r="B220" s="79"/>
      <c r="C220" s="79"/>
      <c r="D220" s="79"/>
      <c r="E220" s="79"/>
      <c r="F220" s="79"/>
      <c r="G220" s="79"/>
      <c r="H220" s="79"/>
      <c r="I220" s="79"/>
      <c r="J220" s="79"/>
    </row>
    <row r="221" spans="1:10" x14ac:dyDescent="0.25">
      <c r="A221" s="79"/>
      <c r="B221" s="79"/>
      <c r="C221" s="79"/>
      <c r="D221" s="79"/>
      <c r="E221" s="79"/>
      <c r="F221" s="79"/>
      <c r="G221" s="79"/>
      <c r="H221" s="79"/>
      <c r="I221" s="79"/>
      <c r="J221" s="79"/>
    </row>
    <row r="222" spans="1:10" x14ac:dyDescent="0.25">
      <c r="A222" s="79"/>
      <c r="B222" s="79"/>
      <c r="C222" s="79"/>
      <c r="D222" s="79"/>
      <c r="E222" s="79"/>
      <c r="F222" s="79"/>
      <c r="G222" s="79"/>
      <c r="H222" s="79"/>
      <c r="I222" s="79"/>
      <c r="J222" s="79"/>
    </row>
    <row r="223" spans="1:10" x14ac:dyDescent="0.25">
      <c r="A223" s="79"/>
      <c r="B223" s="79"/>
      <c r="C223" s="79"/>
      <c r="D223" s="79"/>
      <c r="E223" s="79"/>
      <c r="F223" s="79"/>
      <c r="G223" s="79"/>
      <c r="H223" s="79"/>
      <c r="I223" s="79"/>
      <c r="J223" s="79"/>
    </row>
    <row r="224" spans="1:10" x14ac:dyDescent="0.25">
      <c r="A224" s="79"/>
      <c r="B224" s="79"/>
      <c r="C224" s="79"/>
      <c r="D224" s="79"/>
      <c r="E224" s="79"/>
      <c r="F224" s="79"/>
      <c r="G224" s="79"/>
      <c r="H224" s="79"/>
      <c r="I224" s="79"/>
      <c r="J224" s="79"/>
    </row>
    <row r="225" spans="1:10" x14ac:dyDescent="0.25">
      <c r="A225" s="79"/>
      <c r="B225" s="79"/>
      <c r="C225" s="79"/>
      <c r="D225" s="79"/>
      <c r="E225" s="79"/>
      <c r="F225" s="79"/>
      <c r="G225" s="79"/>
      <c r="H225" s="79"/>
      <c r="I225" s="79"/>
      <c r="J225" s="79"/>
    </row>
    <row r="226" spans="1:10" x14ac:dyDescent="0.25">
      <c r="A226" s="79"/>
      <c r="B226" s="79"/>
      <c r="C226" s="79"/>
      <c r="D226" s="79"/>
      <c r="E226" s="79"/>
      <c r="F226" s="79"/>
      <c r="G226" s="79"/>
      <c r="H226" s="79"/>
      <c r="I226" s="79"/>
      <c r="J226" s="79"/>
    </row>
    <row r="227" spans="1:10" x14ac:dyDescent="0.25">
      <c r="A227" s="79"/>
      <c r="B227" s="79"/>
      <c r="C227" s="79"/>
      <c r="D227" s="79"/>
      <c r="E227" s="79"/>
      <c r="F227" s="79"/>
      <c r="G227" s="79"/>
      <c r="H227" s="79"/>
      <c r="I227" s="79"/>
      <c r="J227" s="79"/>
    </row>
    <row r="228" spans="1:10" x14ac:dyDescent="0.25">
      <c r="A228" s="79"/>
      <c r="B228" s="79"/>
      <c r="C228" s="79"/>
      <c r="D228" s="79"/>
      <c r="E228" s="79"/>
      <c r="F228" s="79"/>
      <c r="G228" s="79"/>
      <c r="H228" s="79"/>
      <c r="I228" s="79"/>
      <c r="J228" s="79"/>
    </row>
    <row r="229" spans="1:10" x14ac:dyDescent="0.25">
      <c r="A229" s="79"/>
      <c r="B229" s="79"/>
      <c r="C229" s="79"/>
      <c r="D229" s="79"/>
      <c r="E229" s="79"/>
      <c r="F229" s="79"/>
      <c r="G229" s="79"/>
      <c r="H229" s="79"/>
      <c r="I229" s="79"/>
      <c r="J229" s="79"/>
    </row>
    <row r="230" spans="1:10" x14ac:dyDescent="0.25">
      <c r="A230" s="79"/>
      <c r="B230" s="79"/>
      <c r="C230" s="79"/>
      <c r="D230" s="79"/>
      <c r="E230" s="79"/>
      <c r="F230" s="79"/>
      <c r="G230" s="79"/>
      <c r="H230" s="79"/>
      <c r="I230" s="79"/>
      <c r="J230" s="79"/>
    </row>
    <row r="231" spans="1:10" x14ac:dyDescent="0.25">
      <c r="A231" s="79"/>
      <c r="B231" s="79"/>
      <c r="C231" s="79"/>
      <c r="D231" s="79"/>
      <c r="E231" s="79"/>
      <c r="F231" s="79"/>
      <c r="G231" s="79"/>
      <c r="H231" s="79"/>
      <c r="I231" s="79"/>
      <c r="J231" s="79"/>
    </row>
    <row r="232" spans="1:10" x14ac:dyDescent="0.25">
      <c r="A232" s="79"/>
      <c r="B232" s="79"/>
      <c r="C232" s="79"/>
      <c r="D232" s="79"/>
      <c r="E232" s="79"/>
      <c r="F232" s="79"/>
      <c r="G232" s="79"/>
      <c r="H232" s="79"/>
      <c r="I232" s="79"/>
      <c r="J232" s="79"/>
    </row>
    <row r="233" spans="1:10" x14ac:dyDescent="0.25">
      <c r="A233" s="79"/>
      <c r="B233" s="79"/>
      <c r="C233" s="79"/>
      <c r="D233" s="79"/>
      <c r="E233" s="79"/>
      <c r="F233" s="79"/>
      <c r="G233" s="79"/>
      <c r="H233" s="79"/>
      <c r="I233" s="79"/>
      <c r="J233" s="79"/>
    </row>
    <row r="234" spans="1:10" x14ac:dyDescent="0.25">
      <c r="A234" s="79"/>
      <c r="B234" s="79"/>
      <c r="C234" s="79"/>
      <c r="D234" s="79"/>
      <c r="E234" s="79"/>
      <c r="F234" s="79"/>
      <c r="G234" s="79"/>
      <c r="H234" s="79"/>
      <c r="I234" s="79"/>
      <c r="J234" s="79"/>
    </row>
    <row r="235" spans="1:10" x14ac:dyDescent="0.25">
      <c r="A235" s="79"/>
      <c r="B235" s="79"/>
      <c r="C235" s="79"/>
      <c r="D235" s="79"/>
      <c r="E235" s="79"/>
      <c r="F235" s="79"/>
      <c r="G235" s="79"/>
      <c r="H235" s="79"/>
      <c r="I235" s="79"/>
      <c r="J235" s="79"/>
    </row>
    <row r="236" spans="1:10" x14ac:dyDescent="0.25">
      <c r="A236" s="79"/>
      <c r="B236" s="79"/>
      <c r="C236" s="79"/>
      <c r="D236" s="79"/>
      <c r="E236" s="79"/>
      <c r="F236" s="79"/>
      <c r="G236" s="79"/>
      <c r="H236" s="79"/>
      <c r="I236" s="79"/>
      <c r="J236" s="79"/>
    </row>
    <row r="237" spans="1:10" x14ac:dyDescent="0.25">
      <c r="A237" s="79"/>
      <c r="B237" s="79"/>
      <c r="C237" s="79"/>
      <c r="D237" s="79"/>
      <c r="E237" s="79"/>
      <c r="F237" s="79"/>
      <c r="G237" s="79"/>
      <c r="H237" s="79"/>
      <c r="I237" s="79"/>
      <c r="J237" s="79"/>
    </row>
    <row r="238" spans="1:10" x14ac:dyDescent="0.25">
      <c r="A238" s="79"/>
      <c r="B238" s="79"/>
      <c r="C238" s="79"/>
      <c r="D238" s="79"/>
      <c r="E238" s="79"/>
      <c r="F238" s="79"/>
      <c r="G238" s="79"/>
      <c r="H238" s="79"/>
      <c r="I238" s="79"/>
      <c r="J238" s="79"/>
    </row>
    <row r="239" spans="1:10" x14ac:dyDescent="0.25">
      <c r="A239" s="79"/>
      <c r="B239" s="79"/>
      <c r="C239" s="79"/>
      <c r="D239" s="79"/>
      <c r="E239" s="79"/>
      <c r="F239" s="79"/>
      <c r="G239" s="79"/>
      <c r="H239" s="79"/>
      <c r="I239" s="79"/>
      <c r="J239" s="79"/>
    </row>
    <row r="240" spans="1:10" x14ac:dyDescent="0.25">
      <c r="A240" s="79"/>
      <c r="B240" s="79"/>
      <c r="C240" s="79"/>
      <c r="D240" s="79"/>
      <c r="E240" s="79"/>
      <c r="F240" s="79"/>
      <c r="G240" s="79"/>
      <c r="H240" s="79"/>
      <c r="I240" s="79"/>
      <c r="J240" s="79"/>
    </row>
    <row r="241" spans="1:10" x14ac:dyDescent="0.25">
      <c r="A241" s="79"/>
      <c r="B241" s="79"/>
      <c r="C241" s="79"/>
      <c r="D241" s="79"/>
      <c r="E241" s="79"/>
      <c r="F241" s="79"/>
      <c r="G241" s="79"/>
      <c r="H241" s="79"/>
      <c r="I241" s="79"/>
      <c r="J241" s="79"/>
    </row>
    <row r="242" spans="1:10" x14ac:dyDescent="0.25">
      <c r="A242" s="79"/>
      <c r="B242" s="79"/>
      <c r="C242" s="79"/>
      <c r="D242" s="79"/>
      <c r="E242" s="79"/>
      <c r="F242" s="79"/>
      <c r="G242" s="79"/>
      <c r="H242" s="79"/>
      <c r="I242" s="79"/>
      <c r="J242" s="79"/>
    </row>
    <row r="243" spans="1:10" x14ac:dyDescent="0.25">
      <c r="A243" s="79"/>
      <c r="B243" s="79"/>
      <c r="C243" s="79"/>
      <c r="D243" s="79"/>
      <c r="E243" s="79"/>
      <c r="F243" s="79"/>
      <c r="G243" s="79"/>
      <c r="H243" s="79"/>
      <c r="I243" s="79"/>
      <c r="J243" s="79"/>
    </row>
    <row r="244" spans="1:10" x14ac:dyDescent="0.25">
      <c r="A244" s="79"/>
      <c r="B244" s="79"/>
      <c r="C244" s="79"/>
      <c r="D244" s="79"/>
      <c r="E244" s="79"/>
      <c r="F244" s="79"/>
      <c r="G244" s="79"/>
      <c r="H244" s="79"/>
      <c r="I244" s="79"/>
      <c r="J244" s="79"/>
    </row>
    <row r="245" spans="1:10" x14ac:dyDescent="0.25">
      <c r="A245" s="79"/>
      <c r="B245" s="79"/>
      <c r="C245" s="79"/>
      <c r="D245" s="79"/>
      <c r="E245" s="79"/>
      <c r="F245" s="79"/>
      <c r="G245" s="79"/>
      <c r="H245" s="79"/>
      <c r="I245" s="79"/>
      <c r="J245" s="79"/>
    </row>
    <row r="246" spans="1:10" x14ac:dyDescent="0.25">
      <c r="A246" s="79"/>
      <c r="B246" s="79"/>
      <c r="C246" s="79"/>
      <c r="D246" s="79"/>
      <c r="E246" s="79"/>
      <c r="F246" s="79"/>
      <c r="G246" s="79"/>
      <c r="H246" s="79"/>
      <c r="I246" s="79"/>
      <c r="J246" s="79"/>
    </row>
    <row r="247" spans="1:10" x14ac:dyDescent="0.25">
      <c r="A247" s="79"/>
      <c r="B247" s="79"/>
      <c r="C247" s="79"/>
      <c r="D247" s="79"/>
      <c r="E247" s="79"/>
      <c r="F247" s="79"/>
      <c r="G247" s="79"/>
      <c r="H247" s="79"/>
      <c r="I247" s="79"/>
      <c r="J247" s="79"/>
    </row>
    <row r="248" spans="1:10" x14ac:dyDescent="0.25">
      <c r="A248" s="79"/>
      <c r="B248" s="79"/>
      <c r="C248" s="79"/>
      <c r="D248" s="79"/>
      <c r="E248" s="79"/>
      <c r="F248" s="79"/>
      <c r="G248" s="79"/>
      <c r="H248" s="79"/>
      <c r="I248" s="79"/>
      <c r="J248" s="79"/>
    </row>
    <row r="249" spans="1:10" x14ac:dyDescent="0.25">
      <c r="A249" s="79"/>
      <c r="B249" s="79"/>
      <c r="C249" s="79"/>
      <c r="D249" s="79"/>
      <c r="E249" s="79"/>
      <c r="F249" s="79"/>
      <c r="G249" s="79"/>
      <c r="H249" s="79"/>
      <c r="I249" s="79"/>
      <c r="J249" s="79"/>
    </row>
    <row r="250" spans="1:10" x14ac:dyDescent="0.25">
      <c r="A250" s="79"/>
      <c r="B250" s="79"/>
      <c r="C250" s="79"/>
      <c r="D250" s="79"/>
      <c r="E250" s="79"/>
      <c r="F250" s="79"/>
      <c r="G250" s="79"/>
      <c r="H250" s="79"/>
      <c r="I250" s="79"/>
      <c r="J250" s="79"/>
    </row>
    <row r="251" spans="1:10" x14ac:dyDescent="0.25">
      <c r="A251" s="79"/>
      <c r="B251" s="79"/>
      <c r="C251" s="79"/>
      <c r="D251" s="79"/>
      <c r="E251" s="79"/>
      <c r="F251" s="79"/>
      <c r="G251" s="79"/>
      <c r="H251" s="79"/>
      <c r="I251" s="79"/>
      <c r="J251" s="79"/>
    </row>
    <row r="252" spans="1:10" x14ac:dyDescent="0.25">
      <c r="A252" s="79"/>
      <c r="B252" s="79"/>
      <c r="C252" s="79"/>
      <c r="D252" s="79"/>
      <c r="E252" s="79"/>
      <c r="F252" s="79"/>
      <c r="G252" s="79"/>
      <c r="H252" s="79"/>
      <c r="I252" s="79"/>
      <c r="J252" s="79"/>
    </row>
    <row r="253" spans="1:10" x14ac:dyDescent="0.25">
      <c r="A253" s="79"/>
      <c r="B253" s="79"/>
      <c r="C253" s="79"/>
      <c r="D253" s="79"/>
      <c r="E253" s="79"/>
      <c r="F253" s="79"/>
      <c r="G253" s="79"/>
      <c r="H253" s="79"/>
      <c r="I253" s="79"/>
      <c r="J253" s="79"/>
    </row>
    <row r="254" spans="1:10" x14ac:dyDescent="0.25">
      <c r="A254" s="79"/>
      <c r="B254" s="79"/>
      <c r="C254" s="79"/>
      <c r="D254" s="79"/>
      <c r="E254" s="79"/>
      <c r="F254" s="79"/>
      <c r="G254" s="79"/>
      <c r="H254" s="79"/>
      <c r="I254" s="79"/>
      <c r="J254" s="79"/>
    </row>
    <row r="255" spans="1:10" x14ac:dyDescent="0.25">
      <c r="A255" s="79"/>
      <c r="B255" s="79"/>
      <c r="C255" s="79"/>
      <c r="D255" s="79"/>
      <c r="E255" s="79"/>
      <c r="F255" s="79"/>
      <c r="G255" s="79"/>
      <c r="H255" s="79"/>
      <c r="I255" s="79"/>
      <c r="J255" s="79"/>
    </row>
    <row r="256" spans="1:10" x14ac:dyDescent="0.25">
      <c r="A256" s="79"/>
      <c r="B256" s="79"/>
      <c r="C256" s="79"/>
      <c r="D256" s="79"/>
      <c r="E256" s="79"/>
      <c r="F256" s="79"/>
      <c r="G256" s="79"/>
      <c r="H256" s="79"/>
      <c r="I256" s="79"/>
      <c r="J256" s="79"/>
    </row>
    <row r="257" spans="1:10" x14ac:dyDescent="0.25">
      <c r="A257" s="79"/>
      <c r="B257" s="79"/>
      <c r="C257" s="79"/>
      <c r="D257" s="79"/>
      <c r="E257" s="79"/>
      <c r="F257" s="79"/>
      <c r="G257" s="79"/>
      <c r="H257" s="79"/>
      <c r="I257" s="79"/>
      <c r="J257" s="79"/>
    </row>
    <row r="258" spans="1:10" x14ac:dyDescent="0.25">
      <c r="A258" s="79"/>
      <c r="B258" s="79"/>
      <c r="C258" s="79"/>
      <c r="D258" s="79"/>
      <c r="E258" s="79"/>
      <c r="F258" s="79"/>
      <c r="G258" s="79"/>
      <c r="H258" s="79"/>
      <c r="I258" s="79"/>
      <c r="J258" s="79"/>
    </row>
    <row r="259" spans="1:10" x14ac:dyDescent="0.25">
      <c r="A259" s="79"/>
      <c r="B259" s="79"/>
      <c r="C259" s="79"/>
      <c r="D259" s="79"/>
      <c r="E259" s="79"/>
      <c r="F259" s="79"/>
      <c r="G259" s="79"/>
      <c r="H259" s="79"/>
      <c r="I259" s="79"/>
      <c r="J259" s="79"/>
    </row>
    <row r="260" spans="1:10" x14ac:dyDescent="0.25">
      <c r="A260" s="79"/>
      <c r="B260" s="79"/>
      <c r="C260" s="79"/>
      <c r="D260" s="79"/>
      <c r="E260" s="79"/>
      <c r="F260" s="79"/>
      <c r="G260" s="79"/>
      <c r="H260" s="79"/>
      <c r="I260" s="79"/>
      <c r="J260" s="79"/>
    </row>
    <row r="261" spans="1:10" x14ac:dyDescent="0.25">
      <c r="A261" s="79"/>
      <c r="B261" s="79"/>
      <c r="C261" s="79"/>
      <c r="D261" s="79"/>
      <c r="E261" s="79"/>
      <c r="F261" s="79"/>
      <c r="G261" s="79"/>
      <c r="H261" s="79"/>
      <c r="I261" s="79"/>
      <c r="J261" s="79"/>
    </row>
    <row r="262" spans="1:10" x14ac:dyDescent="0.25">
      <c r="A262" s="79"/>
      <c r="B262" s="79"/>
      <c r="C262" s="79"/>
      <c r="D262" s="79"/>
      <c r="E262" s="79"/>
      <c r="F262" s="79"/>
      <c r="G262" s="79"/>
      <c r="H262" s="79"/>
      <c r="I262" s="79"/>
      <c r="J262" s="79"/>
    </row>
    <row r="263" spans="1:10" x14ac:dyDescent="0.25">
      <c r="A263" s="79"/>
      <c r="B263" s="79"/>
      <c r="C263" s="79"/>
      <c r="D263" s="79"/>
      <c r="E263" s="79"/>
      <c r="F263" s="79"/>
      <c r="G263" s="79"/>
      <c r="H263" s="79"/>
      <c r="I263" s="79"/>
      <c r="J263" s="79"/>
    </row>
    <row r="264" spans="1:10" x14ac:dyDescent="0.25">
      <c r="A264" s="79"/>
      <c r="B264" s="79"/>
      <c r="C264" s="79"/>
      <c r="D264" s="79"/>
      <c r="E264" s="79"/>
      <c r="F264" s="79"/>
      <c r="G264" s="79"/>
      <c r="H264" s="79"/>
      <c r="I264" s="79"/>
      <c r="J264" s="79"/>
    </row>
    <row r="265" spans="1:10" x14ac:dyDescent="0.25">
      <c r="A265" s="79"/>
      <c r="B265" s="79"/>
      <c r="C265" s="79"/>
      <c r="D265" s="79"/>
      <c r="E265" s="79"/>
      <c r="F265" s="79"/>
      <c r="G265" s="79"/>
      <c r="H265" s="79"/>
      <c r="I265" s="79"/>
      <c r="J265" s="79"/>
    </row>
    <row r="266" spans="1:10" x14ac:dyDescent="0.25">
      <c r="A266" s="79"/>
      <c r="B266" s="79"/>
      <c r="C266" s="79"/>
      <c r="D266" s="79"/>
      <c r="E266" s="79"/>
      <c r="F266" s="79"/>
      <c r="G266" s="79"/>
      <c r="H266" s="79"/>
      <c r="I266" s="79"/>
      <c r="J266" s="79"/>
    </row>
    <row r="267" spans="1:10" x14ac:dyDescent="0.25">
      <c r="A267" s="79"/>
      <c r="B267" s="79"/>
      <c r="C267" s="79"/>
      <c r="D267" s="79"/>
      <c r="E267" s="79"/>
      <c r="F267" s="79"/>
      <c r="G267" s="79"/>
      <c r="H267" s="79"/>
      <c r="I267" s="79"/>
      <c r="J267" s="79"/>
    </row>
    <row r="268" spans="1:10" x14ac:dyDescent="0.25">
      <c r="A268" s="79"/>
      <c r="B268" s="79"/>
      <c r="C268" s="79"/>
      <c r="D268" s="79"/>
      <c r="E268" s="79"/>
      <c r="F268" s="79"/>
      <c r="G268" s="79"/>
      <c r="H268" s="79"/>
      <c r="I268" s="79"/>
      <c r="J268" s="79"/>
    </row>
    <row r="269" spans="1:10" x14ac:dyDescent="0.25">
      <c r="A269" s="79"/>
      <c r="B269" s="79"/>
      <c r="C269" s="79"/>
      <c r="D269" s="79"/>
      <c r="E269" s="79"/>
      <c r="F269" s="79"/>
      <c r="G269" s="79"/>
      <c r="H269" s="79"/>
      <c r="I269" s="79"/>
      <c r="J269" s="79"/>
    </row>
    <row r="270" spans="1:10" x14ac:dyDescent="0.25">
      <c r="A270" s="79"/>
      <c r="B270" s="79"/>
      <c r="C270" s="79"/>
      <c r="D270" s="79"/>
      <c r="E270" s="79"/>
      <c r="F270" s="79"/>
      <c r="G270" s="79"/>
      <c r="H270" s="79"/>
      <c r="I270" s="79"/>
      <c r="J270" s="79"/>
    </row>
    <row r="271" spans="1:10" x14ac:dyDescent="0.25">
      <c r="A271" s="79"/>
      <c r="B271" s="79"/>
      <c r="C271" s="79"/>
      <c r="D271" s="79"/>
      <c r="E271" s="79"/>
      <c r="F271" s="79"/>
      <c r="G271" s="79"/>
      <c r="H271" s="79"/>
      <c r="I271" s="79"/>
      <c r="J271" s="79"/>
    </row>
    <row r="272" spans="1:10" x14ac:dyDescent="0.25">
      <c r="A272" s="79"/>
      <c r="B272" s="79"/>
      <c r="C272" s="79"/>
      <c r="D272" s="79"/>
      <c r="E272" s="79"/>
      <c r="F272" s="79"/>
      <c r="G272" s="79"/>
      <c r="H272" s="79"/>
      <c r="I272" s="79"/>
      <c r="J272" s="79"/>
    </row>
    <row r="273" spans="1:10" x14ac:dyDescent="0.25">
      <c r="A273" s="79"/>
      <c r="B273" s="79"/>
      <c r="C273" s="79"/>
      <c r="D273" s="79"/>
      <c r="E273" s="79"/>
      <c r="F273" s="79"/>
      <c r="G273" s="79"/>
      <c r="H273" s="79"/>
      <c r="I273" s="79"/>
      <c r="J273" s="79"/>
    </row>
    <row r="274" spans="1:10" x14ac:dyDescent="0.25">
      <c r="A274" s="79"/>
      <c r="B274" s="79"/>
      <c r="C274" s="79"/>
      <c r="D274" s="79"/>
      <c r="E274" s="79"/>
      <c r="F274" s="79"/>
      <c r="G274" s="79"/>
      <c r="H274" s="79"/>
      <c r="I274" s="79"/>
      <c r="J274" s="79"/>
    </row>
    <row r="275" spans="1:10" x14ac:dyDescent="0.25">
      <c r="A275" s="79"/>
      <c r="B275" s="79"/>
      <c r="C275" s="79"/>
      <c r="D275" s="79"/>
      <c r="E275" s="79"/>
      <c r="F275" s="79"/>
      <c r="G275" s="79"/>
      <c r="H275" s="79"/>
      <c r="I275" s="79"/>
      <c r="J275" s="79"/>
    </row>
    <row r="276" spans="1:10" x14ac:dyDescent="0.25">
      <c r="A276" s="79"/>
      <c r="B276" s="79"/>
      <c r="C276" s="79"/>
      <c r="D276" s="79"/>
      <c r="E276" s="79"/>
      <c r="F276" s="79"/>
      <c r="G276" s="79"/>
      <c r="H276" s="79"/>
      <c r="I276" s="79"/>
      <c r="J276" s="79"/>
    </row>
    <row r="277" spans="1:10" x14ac:dyDescent="0.25">
      <c r="A277" s="79"/>
      <c r="B277" s="79"/>
      <c r="C277" s="79"/>
      <c r="D277" s="79"/>
      <c r="E277" s="79"/>
      <c r="F277" s="79"/>
      <c r="G277" s="79"/>
      <c r="H277" s="79"/>
      <c r="I277" s="79"/>
      <c r="J277" s="79"/>
    </row>
    <row r="278" spans="1:10" x14ac:dyDescent="0.25">
      <c r="A278" s="79"/>
      <c r="B278" s="79"/>
      <c r="C278" s="79"/>
      <c r="D278" s="79"/>
      <c r="E278" s="79"/>
      <c r="F278" s="79"/>
      <c r="G278" s="79"/>
      <c r="H278" s="79"/>
      <c r="I278" s="79"/>
      <c r="J278" s="79"/>
    </row>
    <row r="279" spans="1:10" x14ac:dyDescent="0.25">
      <c r="A279" s="79"/>
      <c r="B279" s="79"/>
      <c r="C279" s="79"/>
      <c r="D279" s="79"/>
      <c r="E279" s="79"/>
      <c r="F279" s="79"/>
      <c r="G279" s="79"/>
      <c r="H279" s="79"/>
      <c r="I279" s="79"/>
      <c r="J279" s="79"/>
    </row>
    <row r="280" spans="1:10" x14ac:dyDescent="0.25">
      <c r="A280" s="79"/>
      <c r="B280" s="79"/>
      <c r="C280" s="79"/>
      <c r="D280" s="79"/>
      <c r="E280" s="79"/>
      <c r="F280" s="79"/>
      <c r="G280" s="79"/>
      <c r="H280" s="79"/>
      <c r="I280" s="79"/>
      <c r="J280" s="79"/>
    </row>
    <row r="281" spans="1:10" x14ac:dyDescent="0.25">
      <c r="A281" s="79"/>
      <c r="B281" s="79"/>
      <c r="C281" s="79"/>
      <c r="D281" s="79"/>
      <c r="E281" s="79"/>
      <c r="F281" s="79"/>
      <c r="G281" s="79"/>
      <c r="H281" s="79"/>
      <c r="I281" s="79"/>
      <c r="J281" s="79"/>
    </row>
    <row r="282" spans="1:10" x14ac:dyDescent="0.25">
      <c r="A282" s="79"/>
      <c r="B282" s="79"/>
      <c r="C282" s="79"/>
      <c r="D282" s="79"/>
      <c r="E282" s="79"/>
      <c r="F282" s="79"/>
      <c r="G282" s="79"/>
      <c r="H282" s="79"/>
      <c r="I282" s="79"/>
      <c r="J282" s="79"/>
    </row>
    <row r="283" spans="1:10" x14ac:dyDescent="0.25">
      <c r="A283" s="79"/>
      <c r="B283" s="79"/>
      <c r="C283" s="79"/>
      <c r="D283" s="79"/>
      <c r="E283" s="79"/>
      <c r="F283" s="79"/>
      <c r="G283" s="79"/>
      <c r="H283" s="79"/>
      <c r="I283" s="79"/>
      <c r="J283" s="79"/>
    </row>
    <row r="284" spans="1:10" x14ac:dyDescent="0.25">
      <c r="A284" s="79"/>
      <c r="B284" s="79"/>
      <c r="C284" s="79"/>
      <c r="D284" s="79"/>
      <c r="E284" s="79"/>
      <c r="F284" s="79"/>
      <c r="G284" s="79"/>
      <c r="H284" s="79"/>
      <c r="I284" s="79"/>
      <c r="J284" s="79"/>
    </row>
    <row r="285" spans="1:10" x14ac:dyDescent="0.25">
      <c r="A285" s="79"/>
      <c r="B285" s="79"/>
      <c r="C285" s="79"/>
      <c r="D285" s="79"/>
      <c r="E285" s="79"/>
      <c r="F285" s="79"/>
      <c r="G285" s="79"/>
      <c r="H285" s="79"/>
      <c r="I285" s="79"/>
      <c r="J285" s="79"/>
    </row>
    <row r="286" spans="1:10" x14ac:dyDescent="0.25">
      <c r="A286" s="79"/>
      <c r="B286" s="79"/>
      <c r="C286" s="79"/>
      <c r="D286" s="79"/>
      <c r="E286" s="79"/>
      <c r="F286" s="79"/>
      <c r="G286" s="79"/>
      <c r="H286" s="79"/>
      <c r="I286" s="79"/>
      <c r="J286" s="79"/>
    </row>
    <row r="287" spans="1:10" x14ac:dyDescent="0.25">
      <c r="A287" s="79"/>
      <c r="B287" s="79"/>
      <c r="C287" s="79"/>
      <c r="D287" s="79"/>
      <c r="E287" s="79"/>
      <c r="F287" s="79"/>
      <c r="G287" s="79"/>
      <c r="H287" s="79"/>
      <c r="I287" s="79"/>
      <c r="J287" s="79"/>
    </row>
    <row r="288" spans="1:10" x14ac:dyDescent="0.25">
      <c r="A288" s="79"/>
      <c r="B288" s="79"/>
      <c r="C288" s="79"/>
      <c r="D288" s="79"/>
      <c r="E288" s="79"/>
      <c r="F288" s="79"/>
      <c r="G288" s="79"/>
      <c r="H288" s="79"/>
      <c r="I288" s="79"/>
      <c r="J288" s="79"/>
    </row>
    <row r="289" spans="1:10" x14ac:dyDescent="0.25">
      <c r="A289" s="79"/>
      <c r="B289" s="79"/>
      <c r="C289" s="79"/>
      <c r="D289" s="79"/>
      <c r="E289" s="79"/>
      <c r="F289" s="79"/>
      <c r="G289" s="79"/>
      <c r="H289" s="79"/>
      <c r="I289" s="79"/>
      <c r="J289" s="79"/>
    </row>
    <row r="290" spans="1:10" x14ac:dyDescent="0.25">
      <c r="A290" s="79"/>
      <c r="B290" s="79"/>
      <c r="C290" s="79"/>
      <c r="D290" s="79"/>
      <c r="E290" s="79"/>
      <c r="F290" s="79"/>
      <c r="G290" s="79"/>
      <c r="H290" s="79"/>
      <c r="I290" s="79"/>
      <c r="J290" s="79"/>
    </row>
    <row r="291" spans="1:10" x14ac:dyDescent="0.25">
      <c r="A291" s="79"/>
      <c r="B291" s="79"/>
      <c r="C291" s="79"/>
      <c r="D291" s="79"/>
      <c r="E291" s="79"/>
      <c r="F291" s="79"/>
      <c r="G291" s="79"/>
      <c r="H291" s="79"/>
      <c r="I291" s="79"/>
      <c r="J291" s="79"/>
    </row>
    <row r="292" spans="1:10" x14ac:dyDescent="0.25">
      <c r="A292" s="79"/>
      <c r="B292" s="79"/>
      <c r="C292" s="79"/>
      <c r="D292" s="79"/>
      <c r="E292" s="79"/>
      <c r="F292" s="79"/>
      <c r="G292" s="79"/>
      <c r="H292" s="79"/>
      <c r="I292" s="79"/>
      <c r="J292" s="79"/>
    </row>
    <row r="293" spans="1:10" x14ac:dyDescent="0.25">
      <c r="A293" s="79"/>
      <c r="B293" s="79"/>
      <c r="C293" s="79"/>
      <c r="D293" s="79"/>
      <c r="E293" s="79"/>
      <c r="F293" s="79"/>
      <c r="G293" s="79"/>
      <c r="H293" s="79"/>
      <c r="I293" s="79"/>
      <c r="J293" s="79"/>
    </row>
    <row r="294" spans="1:10" x14ac:dyDescent="0.25">
      <c r="A294" s="79"/>
      <c r="B294" s="79"/>
      <c r="C294" s="79"/>
      <c r="D294" s="79"/>
      <c r="E294" s="79"/>
      <c r="F294" s="79"/>
      <c r="G294" s="79"/>
      <c r="H294" s="79"/>
      <c r="I294" s="79"/>
      <c r="J294" s="79"/>
    </row>
    <row r="295" spans="1:10" x14ac:dyDescent="0.25">
      <c r="A295" s="79"/>
      <c r="B295" s="79"/>
      <c r="C295" s="79"/>
      <c r="D295" s="79"/>
      <c r="E295" s="79"/>
      <c r="F295" s="79"/>
      <c r="G295" s="79"/>
      <c r="H295" s="79"/>
      <c r="I295" s="79"/>
      <c r="J295" s="79"/>
    </row>
    <row r="296" spans="1:10" x14ac:dyDescent="0.25">
      <c r="A296" s="79"/>
      <c r="B296" s="79"/>
      <c r="C296" s="79"/>
      <c r="D296" s="79"/>
      <c r="E296" s="79"/>
      <c r="F296" s="79"/>
      <c r="G296" s="79"/>
      <c r="H296" s="79"/>
      <c r="I296" s="79"/>
      <c r="J296" s="79"/>
    </row>
    <row r="297" spans="1:10" x14ac:dyDescent="0.25">
      <c r="A297" s="79"/>
      <c r="B297" s="79"/>
      <c r="C297" s="79"/>
      <c r="D297" s="79"/>
      <c r="E297" s="79"/>
      <c r="F297" s="79"/>
      <c r="G297" s="79"/>
      <c r="H297" s="79"/>
      <c r="I297" s="79"/>
      <c r="J297" s="79"/>
    </row>
    <row r="298" spans="1:10" x14ac:dyDescent="0.25">
      <c r="A298" s="79"/>
      <c r="B298" s="79"/>
      <c r="C298" s="79"/>
      <c r="D298" s="79"/>
      <c r="E298" s="79"/>
      <c r="F298" s="79"/>
      <c r="G298" s="79"/>
      <c r="H298" s="79"/>
      <c r="I298" s="79"/>
      <c r="J298" s="79"/>
    </row>
    <row r="299" spans="1:10" x14ac:dyDescent="0.25">
      <c r="A299" s="79"/>
      <c r="B299" s="79"/>
      <c r="C299" s="79"/>
      <c r="D299" s="79"/>
      <c r="E299" s="79"/>
      <c r="F299" s="79"/>
      <c r="G299" s="79"/>
      <c r="H299" s="79"/>
      <c r="I299" s="79"/>
      <c r="J299" s="79"/>
    </row>
    <row r="300" spans="1:10" x14ac:dyDescent="0.25">
      <c r="A300" s="79"/>
      <c r="B300" s="79"/>
      <c r="C300" s="79"/>
      <c r="D300" s="79"/>
      <c r="E300" s="79"/>
      <c r="F300" s="79"/>
      <c r="G300" s="79"/>
      <c r="H300" s="79"/>
      <c r="I300" s="79"/>
      <c r="J300" s="79"/>
    </row>
    <row r="301" spans="1:10" x14ac:dyDescent="0.25">
      <c r="A301" s="79"/>
      <c r="B301" s="79"/>
      <c r="C301" s="79"/>
      <c r="D301" s="79"/>
      <c r="E301" s="79"/>
      <c r="F301" s="79"/>
      <c r="G301" s="79"/>
      <c r="H301" s="79"/>
      <c r="I301" s="79"/>
      <c r="J301" s="79"/>
    </row>
    <row r="302" spans="1:10" x14ac:dyDescent="0.25">
      <c r="A302" s="79"/>
      <c r="B302" s="79"/>
      <c r="C302" s="79"/>
      <c r="D302" s="79"/>
      <c r="E302" s="79"/>
      <c r="F302" s="79"/>
      <c r="G302" s="79"/>
      <c r="H302" s="79"/>
      <c r="I302" s="79"/>
      <c r="J302" s="79"/>
    </row>
    <row r="303" spans="1:10" x14ac:dyDescent="0.25">
      <c r="A303" s="79"/>
      <c r="B303" s="79"/>
      <c r="C303" s="79"/>
      <c r="D303" s="79"/>
      <c r="E303" s="79"/>
      <c r="F303" s="79"/>
      <c r="G303" s="79"/>
      <c r="H303" s="79"/>
      <c r="I303" s="79"/>
      <c r="J303" s="79"/>
    </row>
    <row r="304" spans="1:10" x14ac:dyDescent="0.25">
      <c r="A304" s="79"/>
      <c r="B304" s="79"/>
      <c r="C304" s="79"/>
      <c r="D304" s="79"/>
      <c r="E304" s="79"/>
      <c r="F304" s="79"/>
      <c r="G304" s="79"/>
      <c r="H304" s="79"/>
      <c r="I304" s="79"/>
      <c r="J304" s="79"/>
    </row>
    <row r="305" spans="1:10" x14ac:dyDescent="0.25">
      <c r="A305" s="79"/>
      <c r="B305" s="79"/>
      <c r="C305" s="79"/>
      <c r="D305" s="79"/>
      <c r="E305" s="79"/>
      <c r="F305" s="79"/>
      <c r="G305" s="79"/>
      <c r="H305" s="79"/>
      <c r="I305" s="79"/>
      <c r="J305" s="79"/>
    </row>
    <row r="306" spans="1:10" x14ac:dyDescent="0.25">
      <c r="A306" s="79"/>
      <c r="B306" s="79"/>
      <c r="C306" s="79"/>
      <c r="D306" s="79"/>
      <c r="E306" s="79"/>
      <c r="F306" s="79"/>
      <c r="G306" s="79"/>
      <c r="H306" s="79"/>
      <c r="I306" s="79"/>
      <c r="J306" s="79"/>
    </row>
    <row r="307" spans="1:10" x14ac:dyDescent="0.25">
      <c r="A307" s="79"/>
      <c r="B307" s="79"/>
      <c r="C307" s="79"/>
      <c r="D307" s="79"/>
      <c r="E307" s="79"/>
      <c r="F307" s="79"/>
      <c r="G307" s="79"/>
      <c r="H307" s="79"/>
      <c r="I307" s="79"/>
      <c r="J307" s="79"/>
    </row>
    <row r="308" spans="1:10" x14ac:dyDescent="0.25">
      <c r="A308" s="79"/>
      <c r="B308" s="79"/>
      <c r="C308" s="79"/>
      <c r="D308" s="79"/>
      <c r="E308" s="79"/>
      <c r="F308" s="79"/>
      <c r="G308" s="79"/>
      <c r="H308" s="79"/>
      <c r="I308" s="79"/>
      <c r="J308" s="79"/>
    </row>
  </sheetData>
  <mergeCells count="193">
    <mergeCell ref="H21:J21"/>
    <mergeCell ref="H22:J22"/>
    <mergeCell ref="H23:J23"/>
    <mergeCell ref="H24:J24"/>
    <mergeCell ref="H25:J25"/>
    <mergeCell ref="H26:J26"/>
    <mergeCell ref="A8:J8"/>
    <mergeCell ref="A9:J9"/>
    <mergeCell ref="A10:B10"/>
    <mergeCell ref="D10:E10"/>
    <mergeCell ref="F10:G10"/>
    <mergeCell ref="A12:B12"/>
    <mergeCell ref="D12:E12"/>
    <mergeCell ref="F12:G12"/>
    <mergeCell ref="D14:E14"/>
    <mergeCell ref="F14:G14"/>
    <mergeCell ref="A18:B18"/>
    <mergeCell ref="D18:E18"/>
    <mergeCell ref="F18:G18"/>
    <mergeCell ref="A13:B13"/>
    <mergeCell ref="D15:E15"/>
    <mergeCell ref="F15:G15"/>
    <mergeCell ref="D16:E16"/>
    <mergeCell ref="F16:G16"/>
    <mergeCell ref="A1:A4"/>
    <mergeCell ref="B1:J1"/>
    <mergeCell ref="B2:J2"/>
    <mergeCell ref="B3:J3"/>
    <mergeCell ref="B4:J4"/>
    <mergeCell ref="A6:G6"/>
    <mergeCell ref="I6:J6"/>
    <mergeCell ref="H10:J10"/>
    <mergeCell ref="A11:B11"/>
    <mergeCell ref="D11:E11"/>
    <mergeCell ref="F11:G11"/>
    <mergeCell ref="A14:B14"/>
    <mergeCell ref="D13:E13"/>
    <mergeCell ref="F13:G13"/>
    <mergeCell ref="A15:B15"/>
    <mergeCell ref="A16:B16"/>
    <mergeCell ref="A23:B23"/>
    <mergeCell ref="D23:E23"/>
    <mergeCell ref="F23:G23"/>
    <mergeCell ref="A24:B24"/>
    <mergeCell ref="D24:E24"/>
    <mergeCell ref="F24:G24"/>
    <mergeCell ref="D21:E21"/>
    <mergeCell ref="F21:G21"/>
    <mergeCell ref="A22:B22"/>
    <mergeCell ref="D22:E22"/>
    <mergeCell ref="F22:G22"/>
    <mergeCell ref="A19:B19"/>
    <mergeCell ref="D19:E19"/>
    <mergeCell ref="F19:G19"/>
    <mergeCell ref="A20:B20"/>
    <mergeCell ref="D20:E20"/>
    <mergeCell ref="F20:G20"/>
    <mergeCell ref="A21:B21"/>
    <mergeCell ref="A17:B17"/>
    <mergeCell ref="D17:E17"/>
    <mergeCell ref="F17:G17"/>
    <mergeCell ref="A27:B27"/>
    <mergeCell ref="D27:E27"/>
    <mergeCell ref="F27:G27"/>
    <mergeCell ref="A28:B28"/>
    <mergeCell ref="D28:E28"/>
    <mergeCell ref="F28:G28"/>
    <mergeCell ref="A25:B25"/>
    <mergeCell ref="D25:E25"/>
    <mergeCell ref="F25:G25"/>
    <mergeCell ref="A26:B26"/>
    <mergeCell ref="D26:E26"/>
    <mergeCell ref="F26:G26"/>
    <mergeCell ref="H31:J31"/>
    <mergeCell ref="H32:J32"/>
    <mergeCell ref="H33:J33"/>
    <mergeCell ref="H34:J34"/>
    <mergeCell ref="A29:B29"/>
    <mergeCell ref="D29:E29"/>
    <mergeCell ref="F29:G29"/>
    <mergeCell ref="A30:B30"/>
    <mergeCell ref="D30:E30"/>
    <mergeCell ref="F30:G30"/>
    <mergeCell ref="D38:E38"/>
    <mergeCell ref="F38:G38"/>
    <mergeCell ref="A35:B35"/>
    <mergeCell ref="D35:E35"/>
    <mergeCell ref="F35:G35"/>
    <mergeCell ref="A36:B36"/>
    <mergeCell ref="D36:E36"/>
    <mergeCell ref="F36:G36"/>
    <mergeCell ref="H27:J27"/>
    <mergeCell ref="H28:J28"/>
    <mergeCell ref="H29:J29"/>
    <mergeCell ref="H30:J30"/>
    <mergeCell ref="A33:B33"/>
    <mergeCell ref="D33:E33"/>
    <mergeCell ref="F33:G33"/>
    <mergeCell ref="A34:B34"/>
    <mergeCell ref="D34:E34"/>
    <mergeCell ref="F34:G34"/>
    <mergeCell ref="A31:B31"/>
    <mergeCell ref="D31:E31"/>
    <mergeCell ref="F31:G31"/>
    <mergeCell ref="A32:B32"/>
    <mergeCell ref="D32:E32"/>
    <mergeCell ref="F32:G32"/>
    <mergeCell ref="H35:J35"/>
    <mergeCell ref="H36:J36"/>
    <mergeCell ref="H37:J37"/>
    <mergeCell ref="H38:J38"/>
    <mergeCell ref="A41:B41"/>
    <mergeCell ref="D41:E41"/>
    <mergeCell ref="F41:G41"/>
    <mergeCell ref="A42:B42"/>
    <mergeCell ref="D42:E42"/>
    <mergeCell ref="F42:G42"/>
    <mergeCell ref="A39:B39"/>
    <mergeCell ref="D39:E39"/>
    <mergeCell ref="F39:G39"/>
    <mergeCell ref="A40:B40"/>
    <mergeCell ref="D40:E40"/>
    <mergeCell ref="F40:G40"/>
    <mergeCell ref="H39:J39"/>
    <mergeCell ref="H40:J40"/>
    <mergeCell ref="H41:J41"/>
    <mergeCell ref="H42:J42"/>
    <mergeCell ref="A37:B37"/>
    <mergeCell ref="D37:E37"/>
    <mergeCell ref="F37:G37"/>
    <mergeCell ref="A38:B38"/>
    <mergeCell ref="H49:J49"/>
    <mergeCell ref="H50:J50"/>
    <mergeCell ref="A45:B45"/>
    <mergeCell ref="D45:E45"/>
    <mergeCell ref="F45:G45"/>
    <mergeCell ref="A46:B46"/>
    <mergeCell ref="D46:E46"/>
    <mergeCell ref="F46:G46"/>
    <mergeCell ref="A43:B43"/>
    <mergeCell ref="D43:E43"/>
    <mergeCell ref="F43:G43"/>
    <mergeCell ref="A44:B44"/>
    <mergeCell ref="D44:E44"/>
    <mergeCell ref="F44:G44"/>
    <mergeCell ref="A51:B51"/>
    <mergeCell ref="D51:E51"/>
    <mergeCell ref="F51:G51"/>
    <mergeCell ref="A52:B52"/>
    <mergeCell ref="D52:E52"/>
    <mergeCell ref="F52:G52"/>
    <mergeCell ref="H43:J43"/>
    <mergeCell ref="H44:J44"/>
    <mergeCell ref="H45:J45"/>
    <mergeCell ref="H46:J46"/>
    <mergeCell ref="A49:B49"/>
    <mergeCell ref="D49:E49"/>
    <mergeCell ref="F49:G49"/>
    <mergeCell ref="A50:B50"/>
    <mergeCell ref="D50:E50"/>
    <mergeCell ref="F50:G50"/>
    <mergeCell ref="A47:B47"/>
    <mergeCell ref="D47:E47"/>
    <mergeCell ref="F47:G47"/>
    <mergeCell ref="A48:B48"/>
    <mergeCell ref="D48:E48"/>
    <mergeCell ref="F48:G48"/>
    <mergeCell ref="H47:J47"/>
    <mergeCell ref="H48:J48"/>
    <mergeCell ref="H51:J51"/>
    <mergeCell ref="H52:J52"/>
    <mergeCell ref="H53:J53"/>
    <mergeCell ref="H54:J54"/>
    <mergeCell ref="A57:B57"/>
    <mergeCell ref="D57:E57"/>
    <mergeCell ref="F57:G57"/>
    <mergeCell ref="A58:G58"/>
    <mergeCell ref="H58:J58"/>
    <mergeCell ref="A55:B55"/>
    <mergeCell ref="D55:E55"/>
    <mergeCell ref="F55:G55"/>
    <mergeCell ref="A56:B56"/>
    <mergeCell ref="D56:E56"/>
    <mergeCell ref="F56:G56"/>
    <mergeCell ref="H55:J55"/>
    <mergeCell ref="H56:J56"/>
    <mergeCell ref="H57:J57"/>
    <mergeCell ref="A53:B53"/>
    <mergeCell ref="D53:E53"/>
    <mergeCell ref="F53:G53"/>
    <mergeCell ref="A54:B54"/>
    <mergeCell ref="D54:E54"/>
    <mergeCell ref="F54:G54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&amp;CPágina &amp;P</oddFooter>
  </headerFooter>
  <ignoredErrors>
    <ignoredError sqref="I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AK269"/>
  <sheetViews>
    <sheetView topLeftCell="B70" workbookViewId="0">
      <selection activeCell="L16" sqref="L16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31.5" customWidth="1"/>
    <col min="7" max="7" width="5.69921875" customWidth="1"/>
    <col min="8" max="8" width="10.69921875" customWidth="1"/>
    <col min="9" max="10" width="5.69921875" customWidth="1"/>
    <col min="11" max="37" width="9" style="39" customWidth="1"/>
    <col min="38" max="1024" width="9" customWidth="1"/>
    <col min="1025" max="1025" width="8.69921875" customWidth="1"/>
  </cols>
  <sheetData>
    <row r="1" spans="1:10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161" t="s">
        <v>12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x14ac:dyDescent="0.25">
      <c r="A9" s="162" t="s">
        <v>35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 x14ac:dyDescent="0.25">
      <c r="A10" s="32" t="s">
        <v>36</v>
      </c>
      <c r="B10" s="192" t="s">
        <v>37</v>
      </c>
      <c r="C10" s="192"/>
      <c r="D10" s="192"/>
      <c r="E10" s="192"/>
      <c r="F10" s="192"/>
      <c r="G10" s="192"/>
      <c r="H10" s="32" t="s">
        <v>25</v>
      </c>
      <c r="I10" s="192" t="s">
        <v>38</v>
      </c>
      <c r="J10" s="192"/>
    </row>
    <row r="11" spans="1:10" ht="27.15" customHeight="1" x14ac:dyDescent="0.25">
      <c r="A11" s="202" t="s">
        <v>73</v>
      </c>
      <c r="B11" s="205" t="s">
        <v>39</v>
      </c>
      <c r="C11" s="206"/>
      <c r="D11" s="206"/>
      <c r="E11" s="206"/>
      <c r="F11" s="206"/>
      <c r="G11" s="207"/>
      <c r="H11" s="76">
        <v>0.51388888888888884</v>
      </c>
      <c r="I11" s="208">
        <f>SUM(H11:H15)</f>
        <v>0.65972222222222221</v>
      </c>
      <c r="J11" s="209"/>
    </row>
    <row r="12" spans="1:10" ht="17.7" customHeight="1" x14ac:dyDescent="0.25">
      <c r="A12" s="203"/>
      <c r="B12" s="205" t="s">
        <v>40</v>
      </c>
      <c r="C12" s="206"/>
      <c r="D12" s="206"/>
      <c r="E12" s="206"/>
      <c r="F12" s="206"/>
      <c r="G12" s="207"/>
      <c r="H12" s="76">
        <v>6.25E-2</v>
      </c>
      <c r="I12" s="209"/>
      <c r="J12" s="209"/>
    </row>
    <row r="13" spans="1:10" ht="27.9" customHeight="1" x14ac:dyDescent="0.25">
      <c r="A13" s="203"/>
      <c r="B13" s="205" t="s">
        <v>41</v>
      </c>
      <c r="C13" s="206"/>
      <c r="D13" s="206"/>
      <c r="E13" s="206"/>
      <c r="F13" s="206"/>
      <c r="G13" s="207"/>
      <c r="H13" s="76">
        <v>8.3333333333333329E-2</v>
      </c>
      <c r="I13" s="209"/>
      <c r="J13" s="209"/>
    </row>
    <row r="14" spans="1:10" ht="16.350000000000001" customHeight="1" x14ac:dyDescent="0.25">
      <c r="A14" s="203"/>
      <c r="B14" s="205" t="s">
        <v>42</v>
      </c>
      <c r="C14" s="206"/>
      <c r="D14" s="206"/>
      <c r="E14" s="206"/>
      <c r="F14" s="206"/>
      <c r="G14" s="207"/>
      <c r="H14" s="76">
        <v>0</v>
      </c>
      <c r="I14" s="209"/>
      <c r="J14" s="209"/>
    </row>
    <row r="15" spans="1:10" ht="27.15" customHeight="1" x14ac:dyDescent="0.25">
      <c r="A15" s="204"/>
      <c r="B15" s="205" t="s">
        <v>43</v>
      </c>
      <c r="C15" s="206"/>
      <c r="D15" s="206"/>
      <c r="E15" s="206"/>
      <c r="F15" s="206"/>
      <c r="G15" s="207"/>
      <c r="H15" s="76">
        <v>0</v>
      </c>
      <c r="I15" s="209"/>
      <c r="J15" s="209"/>
    </row>
    <row r="16" spans="1:10" ht="27.15" customHeight="1" x14ac:dyDescent="0.25">
      <c r="A16" s="199"/>
      <c r="B16" s="200" t="s">
        <v>39</v>
      </c>
      <c r="C16" s="200"/>
      <c r="D16" s="200"/>
      <c r="E16" s="200"/>
      <c r="F16" s="200"/>
      <c r="G16" s="200"/>
      <c r="H16" s="33"/>
      <c r="I16" s="201">
        <f>SUM(H16:H20)</f>
        <v>0</v>
      </c>
      <c r="J16" s="201"/>
    </row>
    <row r="17" spans="1:10" ht="27.15" customHeight="1" x14ac:dyDescent="0.25">
      <c r="A17" s="199"/>
      <c r="B17" s="200" t="s">
        <v>40</v>
      </c>
      <c r="C17" s="200"/>
      <c r="D17" s="200"/>
      <c r="E17" s="200"/>
      <c r="F17" s="200"/>
      <c r="G17" s="200"/>
      <c r="H17" s="33"/>
      <c r="I17" s="201"/>
      <c r="J17" s="201"/>
    </row>
    <row r="18" spans="1:10" ht="27.15" customHeight="1" x14ac:dyDescent="0.25">
      <c r="A18" s="199"/>
      <c r="B18" s="200" t="s">
        <v>41</v>
      </c>
      <c r="C18" s="200"/>
      <c r="D18" s="200"/>
      <c r="E18" s="200"/>
      <c r="F18" s="200"/>
      <c r="G18" s="200"/>
      <c r="H18" s="33"/>
      <c r="I18" s="201"/>
      <c r="J18" s="201"/>
    </row>
    <row r="19" spans="1:10" ht="27.15" customHeight="1" x14ac:dyDescent="0.25">
      <c r="A19" s="199"/>
      <c r="B19" s="200" t="s">
        <v>42</v>
      </c>
      <c r="C19" s="200"/>
      <c r="D19" s="200"/>
      <c r="E19" s="200"/>
      <c r="F19" s="200"/>
      <c r="G19" s="200"/>
      <c r="H19" s="33"/>
      <c r="I19" s="201"/>
      <c r="J19" s="201"/>
    </row>
    <row r="20" spans="1:10" ht="27.15" customHeight="1" x14ac:dyDescent="0.25">
      <c r="A20" s="199"/>
      <c r="B20" s="200" t="s">
        <v>43</v>
      </c>
      <c r="C20" s="200"/>
      <c r="D20" s="200"/>
      <c r="E20" s="200"/>
      <c r="F20" s="200"/>
      <c r="G20" s="200"/>
      <c r="H20" s="33"/>
      <c r="I20" s="201"/>
      <c r="J20" s="201"/>
    </row>
    <row r="21" spans="1:10" ht="27.15" customHeight="1" x14ac:dyDescent="0.25">
      <c r="A21" s="199"/>
      <c r="B21" s="200" t="s">
        <v>39</v>
      </c>
      <c r="C21" s="200"/>
      <c r="D21" s="200"/>
      <c r="E21" s="200"/>
      <c r="F21" s="200"/>
      <c r="G21" s="200"/>
      <c r="H21" s="33"/>
      <c r="I21" s="201">
        <f>SUM(H21:H25)</f>
        <v>0</v>
      </c>
      <c r="J21" s="201"/>
    </row>
    <row r="22" spans="1:10" ht="27.15" customHeight="1" x14ac:dyDescent="0.25">
      <c r="A22" s="199"/>
      <c r="B22" s="200" t="s">
        <v>40</v>
      </c>
      <c r="C22" s="200"/>
      <c r="D22" s="200"/>
      <c r="E22" s="200"/>
      <c r="F22" s="200"/>
      <c r="G22" s="200"/>
      <c r="H22" s="33"/>
      <c r="I22" s="201"/>
      <c r="J22" s="201"/>
    </row>
    <row r="23" spans="1:10" ht="27.15" customHeight="1" x14ac:dyDescent="0.25">
      <c r="A23" s="199"/>
      <c r="B23" s="200" t="s">
        <v>41</v>
      </c>
      <c r="C23" s="200"/>
      <c r="D23" s="200"/>
      <c r="E23" s="200"/>
      <c r="F23" s="200"/>
      <c r="G23" s="200"/>
      <c r="H23" s="33"/>
      <c r="I23" s="201"/>
      <c r="J23" s="201"/>
    </row>
    <row r="24" spans="1:10" ht="27.15" customHeight="1" x14ac:dyDescent="0.25">
      <c r="A24" s="199"/>
      <c r="B24" s="200" t="s">
        <v>42</v>
      </c>
      <c r="C24" s="200"/>
      <c r="D24" s="200"/>
      <c r="E24" s="200"/>
      <c r="F24" s="200"/>
      <c r="G24" s="200"/>
      <c r="H24" s="33"/>
      <c r="I24" s="201"/>
      <c r="J24" s="201"/>
    </row>
    <row r="25" spans="1:10" ht="27.15" customHeight="1" x14ac:dyDescent="0.25">
      <c r="A25" s="199"/>
      <c r="B25" s="200" t="s">
        <v>43</v>
      </c>
      <c r="C25" s="200"/>
      <c r="D25" s="200"/>
      <c r="E25" s="200"/>
      <c r="F25" s="200"/>
      <c r="G25" s="200"/>
      <c r="H25" s="33"/>
      <c r="I25" s="201"/>
      <c r="J25" s="201"/>
    </row>
    <row r="26" spans="1:10" ht="27.15" customHeight="1" x14ac:dyDescent="0.25">
      <c r="A26" s="199"/>
      <c r="B26" s="200" t="s">
        <v>39</v>
      </c>
      <c r="C26" s="200"/>
      <c r="D26" s="200"/>
      <c r="E26" s="200"/>
      <c r="F26" s="200"/>
      <c r="G26" s="200"/>
      <c r="H26" s="33"/>
      <c r="I26" s="201">
        <f>SUM(H26:H30)</f>
        <v>0</v>
      </c>
      <c r="J26" s="201"/>
    </row>
    <row r="27" spans="1:10" ht="27.15" customHeight="1" x14ac:dyDescent="0.25">
      <c r="A27" s="199"/>
      <c r="B27" s="200" t="s">
        <v>40</v>
      </c>
      <c r="C27" s="200"/>
      <c r="D27" s="200"/>
      <c r="E27" s="200"/>
      <c r="F27" s="200"/>
      <c r="G27" s="200"/>
      <c r="H27" s="33"/>
      <c r="I27" s="201"/>
      <c r="J27" s="201"/>
    </row>
    <row r="28" spans="1:10" ht="27.15" customHeight="1" x14ac:dyDescent="0.25">
      <c r="A28" s="199"/>
      <c r="B28" s="200" t="s">
        <v>41</v>
      </c>
      <c r="C28" s="200"/>
      <c r="D28" s="200"/>
      <c r="E28" s="200"/>
      <c r="F28" s="200"/>
      <c r="G28" s="200"/>
      <c r="H28" s="33"/>
      <c r="I28" s="201"/>
      <c r="J28" s="201"/>
    </row>
    <row r="29" spans="1:10" ht="27.15" customHeight="1" x14ac:dyDescent="0.25">
      <c r="A29" s="199"/>
      <c r="B29" s="200" t="s">
        <v>42</v>
      </c>
      <c r="C29" s="200"/>
      <c r="D29" s="200"/>
      <c r="E29" s="200"/>
      <c r="F29" s="200"/>
      <c r="G29" s="200"/>
      <c r="H29" s="33"/>
      <c r="I29" s="201"/>
      <c r="J29" s="201"/>
    </row>
    <row r="30" spans="1:10" ht="27.15" customHeight="1" x14ac:dyDescent="0.25">
      <c r="A30" s="199"/>
      <c r="B30" s="200" t="s">
        <v>43</v>
      </c>
      <c r="C30" s="200"/>
      <c r="D30" s="200"/>
      <c r="E30" s="200"/>
      <c r="F30" s="200"/>
      <c r="G30" s="200"/>
      <c r="H30" s="33"/>
      <c r="I30" s="201"/>
      <c r="J30" s="201"/>
    </row>
    <row r="31" spans="1:10" ht="27.15" customHeight="1" x14ac:dyDescent="0.25">
      <c r="A31" s="199"/>
      <c r="B31" s="200" t="s">
        <v>39</v>
      </c>
      <c r="C31" s="200"/>
      <c r="D31" s="200"/>
      <c r="E31" s="200"/>
      <c r="F31" s="200"/>
      <c r="G31" s="200"/>
      <c r="H31" s="33"/>
      <c r="I31" s="201">
        <f>SUM(H31:H35)</f>
        <v>0</v>
      </c>
      <c r="J31" s="201"/>
    </row>
    <row r="32" spans="1:10" ht="27.15" customHeight="1" x14ac:dyDescent="0.25">
      <c r="A32" s="199"/>
      <c r="B32" s="200" t="s">
        <v>40</v>
      </c>
      <c r="C32" s="200"/>
      <c r="D32" s="200"/>
      <c r="E32" s="200"/>
      <c r="F32" s="200"/>
      <c r="G32" s="200"/>
      <c r="H32" s="33"/>
      <c r="I32" s="201"/>
      <c r="J32" s="201"/>
    </row>
    <row r="33" spans="1:10" ht="27.15" customHeight="1" x14ac:dyDescent="0.25">
      <c r="A33" s="199"/>
      <c r="B33" s="200" t="s">
        <v>41</v>
      </c>
      <c r="C33" s="200"/>
      <c r="D33" s="200"/>
      <c r="E33" s="200"/>
      <c r="F33" s="200"/>
      <c r="G33" s="200"/>
      <c r="H33" s="33"/>
      <c r="I33" s="201"/>
      <c r="J33" s="201"/>
    </row>
    <row r="34" spans="1:10" ht="27.15" customHeight="1" x14ac:dyDescent="0.25">
      <c r="A34" s="199"/>
      <c r="B34" s="200" t="s">
        <v>42</v>
      </c>
      <c r="C34" s="200"/>
      <c r="D34" s="200"/>
      <c r="E34" s="200"/>
      <c r="F34" s="200"/>
      <c r="G34" s="200"/>
      <c r="H34" s="33"/>
      <c r="I34" s="201"/>
      <c r="J34" s="201"/>
    </row>
    <row r="35" spans="1:10" ht="27.15" customHeight="1" x14ac:dyDescent="0.25">
      <c r="A35" s="199"/>
      <c r="B35" s="200" t="s">
        <v>43</v>
      </c>
      <c r="C35" s="200"/>
      <c r="D35" s="200"/>
      <c r="E35" s="200"/>
      <c r="F35" s="200"/>
      <c r="G35" s="200"/>
      <c r="H35" s="33"/>
      <c r="I35" s="201"/>
      <c r="J35" s="201"/>
    </row>
    <row r="36" spans="1:10" ht="27.15" customHeight="1" x14ac:dyDescent="0.25">
      <c r="A36" s="199"/>
      <c r="B36" s="200" t="s">
        <v>39</v>
      </c>
      <c r="C36" s="200"/>
      <c r="D36" s="200"/>
      <c r="E36" s="200"/>
      <c r="F36" s="200"/>
      <c r="G36" s="200"/>
      <c r="H36" s="33"/>
      <c r="I36" s="201">
        <f>SUM(H36:H40)</f>
        <v>0</v>
      </c>
      <c r="J36" s="201"/>
    </row>
    <row r="37" spans="1:10" ht="27.15" customHeight="1" x14ac:dyDescent="0.25">
      <c r="A37" s="199"/>
      <c r="B37" s="200" t="s">
        <v>40</v>
      </c>
      <c r="C37" s="200"/>
      <c r="D37" s="200"/>
      <c r="E37" s="200"/>
      <c r="F37" s="200"/>
      <c r="G37" s="200"/>
      <c r="H37" s="33"/>
      <c r="I37" s="201"/>
      <c r="J37" s="201"/>
    </row>
    <row r="38" spans="1:10" ht="27.15" customHeight="1" x14ac:dyDescent="0.25">
      <c r="A38" s="199"/>
      <c r="B38" s="200" t="s">
        <v>41</v>
      </c>
      <c r="C38" s="200"/>
      <c r="D38" s="200"/>
      <c r="E38" s="200"/>
      <c r="F38" s="200"/>
      <c r="G38" s="200"/>
      <c r="H38" s="33"/>
      <c r="I38" s="201"/>
      <c r="J38" s="201"/>
    </row>
    <row r="39" spans="1:10" ht="27.15" customHeight="1" x14ac:dyDescent="0.25">
      <c r="A39" s="199"/>
      <c r="B39" s="200" t="s">
        <v>42</v>
      </c>
      <c r="C39" s="200"/>
      <c r="D39" s="200"/>
      <c r="E39" s="200"/>
      <c r="F39" s="200"/>
      <c r="G39" s="200"/>
      <c r="H39" s="33"/>
      <c r="I39" s="201"/>
      <c r="J39" s="201"/>
    </row>
    <row r="40" spans="1:10" ht="27.15" customHeight="1" x14ac:dyDescent="0.25">
      <c r="A40" s="199"/>
      <c r="B40" s="200" t="s">
        <v>43</v>
      </c>
      <c r="C40" s="200"/>
      <c r="D40" s="200"/>
      <c r="E40" s="200"/>
      <c r="F40" s="200"/>
      <c r="G40" s="200"/>
      <c r="H40" s="33"/>
      <c r="I40" s="201"/>
      <c r="J40" s="201"/>
    </row>
    <row r="41" spans="1:10" ht="27.15" customHeight="1" x14ac:dyDescent="0.25">
      <c r="A41" s="199"/>
      <c r="B41" s="200" t="s">
        <v>39</v>
      </c>
      <c r="C41" s="200"/>
      <c r="D41" s="200"/>
      <c r="E41" s="200"/>
      <c r="F41" s="200"/>
      <c r="G41" s="200"/>
      <c r="H41" s="33"/>
      <c r="I41" s="201">
        <f>SUM(H41:H45)</f>
        <v>0</v>
      </c>
      <c r="J41" s="201"/>
    </row>
    <row r="42" spans="1:10" ht="27.15" customHeight="1" x14ac:dyDescent="0.25">
      <c r="A42" s="199"/>
      <c r="B42" s="200" t="s">
        <v>40</v>
      </c>
      <c r="C42" s="200"/>
      <c r="D42" s="200"/>
      <c r="E42" s="200"/>
      <c r="F42" s="200"/>
      <c r="G42" s="200"/>
      <c r="H42" s="33"/>
      <c r="I42" s="201"/>
      <c r="J42" s="201"/>
    </row>
    <row r="43" spans="1:10" ht="27.15" customHeight="1" x14ac:dyDescent="0.25">
      <c r="A43" s="199"/>
      <c r="B43" s="200" t="s">
        <v>41</v>
      </c>
      <c r="C43" s="200"/>
      <c r="D43" s="200"/>
      <c r="E43" s="200"/>
      <c r="F43" s="200"/>
      <c r="G43" s="200"/>
      <c r="H43" s="33"/>
      <c r="I43" s="201"/>
      <c r="J43" s="201"/>
    </row>
    <row r="44" spans="1:10" ht="27.15" customHeight="1" x14ac:dyDescent="0.25">
      <c r="A44" s="199"/>
      <c r="B44" s="200" t="s">
        <v>42</v>
      </c>
      <c r="C44" s="200"/>
      <c r="D44" s="200"/>
      <c r="E44" s="200"/>
      <c r="F44" s="200"/>
      <c r="G44" s="200"/>
      <c r="H44" s="33"/>
      <c r="I44" s="201"/>
      <c r="J44" s="201"/>
    </row>
    <row r="45" spans="1:10" ht="27.15" customHeight="1" x14ac:dyDescent="0.25">
      <c r="A45" s="199"/>
      <c r="B45" s="200" t="s">
        <v>43</v>
      </c>
      <c r="C45" s="200"/>
      <c r="D45" s="200"/>
      <c r="E45" s="200"/>
      <c r="F45" s="200"/>
      <c r="G45" s="200"/>
      <c r="H45" s="33"/>
      <c r="I45" s="201"/>
      <c r="J45" s="201"/>
    </row>
    <row r="46" spans="1:10" ht="27.15" customHeight="1" x14ac:dyDescent="0.25">
      <c r="A46" s="199"/>
      <c r="B46" s="200" t="s">
        <v>39</v>
      </c>
      <c r="C46" s="200"/>
      <c r="D46" s="200"/>
      <c r="E46" s="200"/>
      <c r="F46" s="200"/>
      <c r="G46" s="200"/>
      <c r="H46" s="33"/>
      <c r="I46" s="201">
        <f>SUM(H46:H50)</f>
        <v>0</v>
      </c>
      <c r="J46" s="201"/>
    </row>
    <row r="47" spans="1:10" ht="27.15" customHeight="1" x14ac:dyDescent="0.25">
      <c r="A47" s="199"/>
      <c r="B47" s="200" t="s">
        <v>40</v>
      </c>
      <c r="C47" s="200"/>
      <c r="D47" s="200"/>
      <c r="E47" s="200"/>
      <c r="F47" s="200"/>
      <c r="G47" s="200"/>
      <c r="H47" s="33"/>
      <c r="I47" s="201"/>
      <c r="J47" s="201"/>
    </row>
    <row r="48" spans="1:10" ht="27.15" customHeight="1" x14ac:dyDescent="0.25">
      <c r="A48" s="199"/>
      <c r="B48" s="200" t="s">
        <v>41</v>
      </c>
      <c r="C48" s="200"/>
      <c r="D48" s="200"/>
      <c r="E48" s="200"/>
      <c r="F48" s="200"/>
      <c r="G48" s="200"/>
      <c r="H48" s="33"/>
      <c r="I48" s="201"/>
      <c r="J48" s="201"/>
    </row>
    <row r="49" spans="1:10" ht="27.15" customHeight="1" x14ac:dyDescent="0.25">
      <c r="A49" s="199"/>
      <c r="B49" s="200" t="s">
        <v>42</v>
      </c>
      <c r="C49" s="200"/>
      <c r="D49" s="200"/>
      <c r="E49" s="200"/>
      <c r="F49" s="200"/>
      <c r="G49" s="200"/>
      <c r="H49" s="33"/>
      <c r="I49" s="201"/>
      <c r="J49" s="201"/>
    </row>
    <row r="50" spans="1:10" ht="27.15" customHeight="1" x14ac:dyDescent="0.25">
      <c r="A50" s="199"/>
      <c r="B50" s="200" t="s">
        <v>43</v>
      </c>
      <c r="C50" s="200"/>
      <c r="D50" s="200"/>
      <c r="E50" s="200"/>
      <c r="F50" s="200"/>
      <c r="G50" s="200"/>
      <c r="H50" s="33"/>
      <c r="I50" s="201"/>
      <c r="J50" s="201"/>
    </row>
    <row r="51" spans="1:10" ht="27.15" customHeight="1" x14ac:dyDescent="0.25">
      <c r="A51" s="199"/>
      <c r="B51" s="200" t="s">
        <v>39</v>
      </c>
      <c r="C51" s="200"/>
      <c r="D51" s="200"/>
      <c r="E51" s="200"/>
      <c r="F51" s="200"/>
      <c r="G51" s="200"/>
      <c r="H51" s="33"/>
      <c r="I51" s="201">
        <f>SUM(H51:H55)</f>
        <v>0</v>
      </c>
      <c r="J51" s="201"/>
    </row>
    <row r="52" spans="1:10" ht="27.15" customHeight="1" x14ac:dyDescent="0.25">
      <c r="A52" s="199"/>
      <c r="B52" s="200" t="s">
        <v>40</v>
      </c>
      <c r="C52" s="200"/>
      <c r="D52" s="200"/>
      <c r="E52" s="200"/>
      <c r="F52" s="200"/>
      <c r="G52" s="200"/>
      <c r="H52" s="33"/>
      <c r="I52" s="201"/>
      <c r="J52" s="201"/>
    </row>
    <row r="53" spans="1:10" ht="27.15" customHeight="1" x14ac:dyDescent="0.25">
      <c r="A53" s="199"/>
      <c r="B53" s="200" t="s">
        <v>41</v>
      </c>
      <c r="C53" s="200"/>
      <c r="D53" s="200"/>
      <c r="E53" s="200"/>
      <c r="F53" s="200"/>
      <c r="G53" s="200"/>
      <c r="H53" s="33"/>
      <c r="I53" s="201"/>
      <c r="J53" s="201"/>
    </row>
    <row r="54" spans="1:10" ht="27.15" customHeight="1" x14ac:dyDescent="0.25">
      <c r="A54" s="199"/>
      <c r="B54" s="200" t="s">
        <v>42</v>
      </c>
      <c r="C54" s="200"/>
      <c r="D54" s="200"/>
      <c r="E54" s="200"/>
      <c r="F54" s="200"/>
      <c r="G54" s="200"/>
      <c r="H54" s="33"/>
      <c r="I54" s="201"/>
      <c r="J54" s="201"/>
    </row>
    <row r="55" spans="1:10" ht="27.15" customHeight="1" x14ac:dyDescent="0.25">
      <c r="A55" s="199"/>
      <c r="B55" s="200" t="s">
        <v>43</v>
      </c>
      <c r="C55" s="200"/>
      <c r="D55" s="200"/>
      <c r="E55" s="200"/>
      <c r="F55" s="200"/>
      <c r="G55" s="200"/>
      <c r="H55" s="33"/>
      <c r="I55" s="201"/>
      <c r="J55" s="201"/>
    </row>
    <row r="56" spans="1:10" ht="27.15" customHeight="1" x14ac:dyDescent="0.25">
      <c r="A56" s="199"/>
      <c r="B56" s="200" t="s">
        <v>39</v>
      </c>
      <c r="C56" s="200"/>
      <c r="D56" s="200"/>
      <c r="E56" s="200"/>
      <c r="F56" s="200"/>
      <c r="G56" s="200"/>
      <c r="H56" s="33"/>
      <c r="I56" s="201">
        <f>SUM(H56:H60)</f>
        <v>0</v>
      </c>
      <c r="J56" s="201"/>
    </row>
    <row r="57" spans="1:10" ht="27.15" customHeight="1" x14ac:dyDescent="0.25">
      <c r="A57" s="199"/>
      <c r="B57" s="200" t="s">
        <v>40</v>
      </c>
      <c r="C57" s="200"/>
      <c r="D57" s="200"/>
      <c r="E57" s="200"/>
      <c r="F57" s="200"/>
      <c r="G57" s="200"/>
      <c r="H57" s="33"/>
      <c r="I57" s="201"/>
      <c r="J57" s="201"/>
    </row>
    <row r="58" spans="1:10" ht="27.15" customHeight="1" x14ac:dyDescent="0.25">
      <c r="A58" s="199"/>
      <c r="B58" s="200" t="s">
        <v>41</v>
      </c>
      <c r="C58" s="200"/>
      <c r="D58" s="200"/>
      <c r="E58" s="200"/>
      <c r="F58" s="200"/>
      <c r="G58" s="200"/>
      <c r="H58" s="33"/>
      <c r="I58" s="201"/>
      <c r="J58" s="201"/>
    </row>
    <row r="59" spans="1:10" ht="27.15" customHeight="1" x14ac:dyDescent="0.25">
      <c r="A59" s="199"/>
      <c r="B59" s="200" t="s">
        <v>42</v>
      </c>
      <c r="C59" s="200"/>
      <c r="D59" s="200"/>
      <c r="E59" s="200"/>
      <c r="F59" s="200"/>
      <c r="G59" s="200"/>
      <c r="H59" s="33"/>
      <c r="I59" s="201"/>
      <c r="J59" s="201"/>
    </row>
    <row r="60" spans="1:10" ht="27.15" customHeight="1" x14ac:dyDescent="0.25">
      <c r="A60" s="199"/>
      <c r="B60" s="200" t="s">
        <v>43</v>
      </c>
      <c r="C60" s="200"/>
      <c r="D60" s="200"/>
      <c r="E60" s="200"/>
      <c r="F60" s="200"/>
      <c r="G60" s="200"/>
      <c r="H60" s="33"/>
      <c r="I60" s="201"/>
      <c r="J60" s="201"/>
    </row>
    <row r="61" spans="1:10" ht="27.15" customHeight="1" x14ac:dyDescent="0.25">
      <c r="A61" s="199"/>
      <c r="B61" s="200" t="s">
        <v>39</v>
      </c>
      <c r="C61" s="200"/>
      <c r="D61" s="200"/>
      <c r="E61" s="200"/>
      <c r="F61" s="200"/>
      <c r="G61" s="200"/>
      <c r="H61" s="33"/>
      <c r="I61" s="201">
        <f>SUM(H61:H65)</f>
        <v>0</v>
      </c>
      <c r="J61" s="201"/>
    </row>
    <row r="62" spans="1:10" ht="27.15" customHeight="1" x14ac:dyDescent="0.25">
      <c r="A62" s="199"/>
      <c r="B62" s="200" t="s">
        <v>40</v>
      </c>
      <c r="C62" s="200"/>
      <c r="D62" s="200"/>
      <c r="E62" s="200"/>
      <c r="F62" s="200"/>
      <c r="G62" s="200"/>
      <c r="H62" s="33"/>
      <c r="I62" s="201"/>
      <c r="J62" s="201"/>
    </row>
    <row r="63" spans="1:10" ht="27.15" customHeight="1" x14ac:dyDescent="0.25">
      <c r="A63" s="199"/>
      <c r="B63" s="200" t="s">
        <v>41</v>
      </c>
      <c r="C63" s="200"/>
      <c r="D63" s="200"/>
      <c r="E63" s="200"/>
      <c r="F63" s="200"/>
      <c r="G63" s="200"/>
      <c r="H63" s="33"/>
      <c r="I63" s="201"/>
      <c r="J63" s="201"/>
    </row>
    <row r="64" spans="1:10" ht="27.15" customHeight="1" x14ac:dyDescent="0.25">
      <c r="A64" s="199"/>
      <c r="B64" s="200" t="s">
        <v>42</v>
      </c>
      <c r="C64" s="200"/>
      <c r="D64" s="200"/>
      <c r="E64" s="200"/>
      <c r="F64" s="200"/>
      <c r="G64" s="200"/>
      <c r="H64" s="33"/>
      <c r="I64" s="201"/>
      <c r="J64" s="201"/>
    </row>
    <row r="65" spans="1:10" ht="27.15" customHeight="1" x14ac:dyDescent="0.25">
      <c r="A65" s="199"/>
      <c r="B65" s="200" t="s">
        <v>43</v>
      </c>
      <c r="C65" s="200"/>
      <c r="D65" s="200"/>
      <c r="E65" s="200"/>
      <c r="F65" s="200"/>
      <c r="G65" s="200"/>
      <c r="H65" s="33"/>
      <c r="I65" s="201"/>
      <c r="J65" s="201"/>
    </row>
    <row r="66" spans="1:10" ht="27.15" customHeight="1" x14ac:dyDescent="0.25">
      <c r="A66" s="199"/>
      <c r="B66" s="200" t="s">
        <v>39</v>
      </c>
      <c r="C66" s="200"/>
      <c r="D66" s="200"/>
      <c r="E66" s="200"/>
      <c r="F66" s="200"/>
      <c r="G66" s="200"/>
      <c r="H66" s="33"/>
      <c r="I66" s="201">
        <f>SUM(H66:H70)</f>
        <v>0</v>
      </c>
      <c r="J66" s="201"/>
    </row>
    <row r="67" spans="1:10" ht="27.15" customHeight="1" x14ac:dyDescent="0.25">
      <c r="A67" s="199"/>
      <c r="B67" s="200" t="s">
        <v>40</v>
      </c>
      <c r="C67" s="200"/>
      <c r="D67" s="200"/>
      <c r="E67" s="200"/>
      <c r="F67" s="200"/>
      <c r="G67" s="200"/>
      <c r="H67" s="33"/>
      <c r="I67" s="201"/>
      <c r="J67" s="201"/>
    </row>
    <row r="68" spans="1:10" ht="27.15" customHeight="1" x14ac:dyDescent="0.25">
      <c r="A68" s="199"/>
      <c r="B68" s="200" t="s">
        <v>41</v>
      </c>
      <c r="C68" s="200"/>
      <c r="D68" s="200"/>
      <c r="E68" s="200"/>
      <c r="F68" s="200"/>
      <c r="G68" s="200"/>
      <c r="H68" s="33"/>
      <c r="I68" s="201"/>
      <c r="J68" s="201"/>
    </row>
    <row r="69" spans="1:10" ht="27.15" customHeight="1" x14ac:dyDescent="0.25">
      <c r="A69" s="199"/>
      <c r="B69" s="200" t="s">
        <v>42</v>
      </c>
      <c r="C69" s="200"/>
      <c r="D69" s="200"/>
      <c r="E69" s="200"/>
      <c r="F69" s="200"/>
      <c r="G69" s="200"/>
      <c r="H69" s="33"/>
      <c r="I69" s="201"/>
      <c r="J69" s="201"/>
    </row>
    <row r="70" spans="1:10" ht="27.15" customHeight="1" x14ac:dyDescent="0.25">
      <c r="A70" s="199"/>
      <c r="B70" s="200" t="s">
        <v>43</v>
      </c>
      <c r="C70" s="200"/>
      <c r="D70" s="200"/>
      <c r="E70" s="200"/>
      <c r="F70" s="200"/>
      <c r="G70" s="200"/>
      <c r="H70" s="33"/>
      <c r="I70" s="201"/>
      <c r="J70" s="201"/>
    </row>
    <row r="71" spans="1:10" x14ac:dyDescent="0.25">
      <c r="A71" s="197" t="s">
        <v>26</v>
      </c>
      <c r="B71" s="197"/>
      <c r="C71" s="197"/>
      <c r="D71" s="197"/>
      <c r="E71" s="197"/>
      <c r="F71" s="197"/>
      <c r="G71" s="197"/>
      <c r="H71" s="198">
        <f>SUM(H11:H15)</f>
        <v>0.65972222222222221</v>
      </c>
      <c r="I71" s="198"/>
      <c r="J71" s="198"/>
    </row>
    <row r="72" spans="1:10" s="39" customFormat="1" x14ac:dyDescent="0.25"/>
    <row r="73" spans="1:10" s="39" customFormat="1" x14ac:dyDescent="0.25"/>
    <row r="74" spans="1:10" s="39" customFormat="1" x14ac:dyDescent="0.25"/>
    <row r="75" spans="1:10" s="39" customFormat="1" x14ac:dyDescent="0.25"/>
    <row r="76" spans="1:10" s="39" customFormat="1" x14ac:dyDescent="0.25"/>
    <row r="77" spans="1:10" s="39" customFormat="1" x14ac:dyDescent="0.25"/>
    <row r="78" spans="1:10" s="39" customFormat="1" x14ac:dyDescent="0.25"/>
    <row r="79" spans="1:10" s="39" customFormat="1" x14ac:dyDescent="0.25"/>
    <row r="80" spans="1:1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</sheetData>
  <mergeCells count="97">
    <mergeCell ref="A6:G6"/>
    <mergeCell ref="I6:J6"/>
    <mergeCell ref="A1:A4"/>
    <mergeCell ref="B1:J1"/>
    <mergeCell ref="B2:J2"/>
    <mergeCell ref="B3:J3"/>
    <mergeCell ref="B4:J4"/>
    <mergeCell ref="A8:J8"/>
    <mergeCell ref="A9:J9"/>
    <mergeCell ref="B10:G10"/>
    <mergeCell ref="I10:J10"/>
    <mergeCell ref="A11:A15"/>
    <mergeCell ref="B11:G11"/>
    <mergeCell ref="I11:J15"/>
    <mergeCell ref="B12:G12"/>
    <mergeCell ref="B13:G13"/>
    <mergeCell ref="B14:G14"/>
    <mergeCell ref="B15:G15"/>
    <mergeCell ref="A16:A20"/>
    <mergeCell ref="B16:G16"/>
    <mergeCell ref="I16:J20"/>
    <mergeCell ref="B17:G17"/>
    <mergeCell ref="B18:G18"/>
    <mergeCell ref="B19:G19"/>
    <mergeCell ref="B20:G20"/>
    <mergeCell ref="A21:A25"/>
    <mergeCell ref="B21:G21"/>
    <mergeCell ref="I21:J25"/>
    <mergeCell ref="B22:G22"/>
    <mergeCell ref="B23:G23"/>
    <mergeCell ref="B24:G24"/>
    <mergeCell ref="B25:G25"/>
    <mergeCell ref="A26:A30"/>
    <mergeCell ref="B26:G26"/>
    <mergeCell ref="I26:J30"/>
    <mergeCell ref="B27:G27"/>
    <mergeCell ref="B28:G28"/>
    <mergeCell ref="B29:G29"/>
    <mergeCell ref="B30:G30"/>
    <mergeCell ref="A31:A35"/>
    <mergeCell ref="B31:G31"/>
    <mergeCell ref="I31:J35"/>
    <mergeCell ref="B32:G32"/>
    <mergeCell ref="B33:G33"/>
    <mergeCell ref="B34:G34"/>
    <mergeCell ref="B35:G35"/>
    <mergeCell ref="A36:A40"/>
    <mergeCell ref="B36:G36"/>
    <mergeCell ref="I36:J40"/>
    <mergeCell ref="B37:G37"/>
    <mergeCell ref="B38:G38"/>
    <mergeCell ref="B39:G39"/>
    <mergeCell ref="B40:G40"/>
    <mergeCell ref="A41:A45"/>
    <mergeCell ref="B41:G41"/>
    <mergeCell ref="I41:J45"/>
    <mergeCell ref="B42:G42"/>
    <mergeCell ref="B43:G43"/>
    <mergeCell ref="B44:G44"/>
    <mergeCell ref="B45:G45"/>
    <mergeCell ref="A46:A50"/>
    <mergeCell ref="B46:G46"/>
    <mergeCell ref="I46:J50"/>
    <mergeCell ref="B47:G47"/>
    <mergeCell ref="B48:G48"/>
    <mergeCell ref="B49:G49"/>
    <mergeCell ref="B50:G50"/>
    <mergeCell ref="A51:A55"/>
    <mergeCell ref="B51:G51"/>
    <mergeCell ref="I51:J55"/>
    <mergeCell ref="B52:G52"/>
    <mergeCell ref="B53:G53"/>
    <mergeCell ref="B54:G54"/>
    <mergeCell ref="B55:G55"/>
    <mergeCell ref="A56:A60"/>
    <mergeCell ref="B56:G56"/>
    <mergeCell ref="I56:J60"/>
    <mergeCell ref="B57:G57"/>
    <mergeCell ref="B58:G58"/>
    <mergeCell ref="B59:G59"/>
    <mergeCell ref="B60:G60"/>
    <mergeCell ref="A61:A65"/>
    <mergeCell ref="B61:G61"/>
    <mergeCell ref="I61:J65"/>
    <mergeCell ref="B62:G62"/>
    <mergeCell ref="B63:G63"/>
    <mergeCell ref="B64:G64"/>
    <mergeCell ref="B65:G65"/>
    <mergeCell ref="A71:G71"/>
    <mergeCell ref="H71:J71"/>
    <mergeCell ref="A66:A70"/>
    <mergeCell ref="B66:G66"/>
    <mergeCell ref="I66:J70"/>
    <mergeCell ref="B67:G67"/>
    <mergeCell ref="B68:G68"/>
    <mergeCell ref="B69:G69"/>
    <mergeCell ref="B70:G70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R239"/>
  <sheetViews>
    <sheetView workbookViewId="0">
      <selection activeCell="F219" sqref="F219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9" width="6.8984375" bestFit="1" customWidth="1"/>
    <col min="10" max="10" width="7.09765625" customWidth="1"/>
    <col min="11" max="18" width="9" style="39" customWidth="1"/>
    <col min="19" max="1024" width="9" customWidth="1"/>
    <col min="1025" max="1025" width="8.69921875" customWidth="1"/>
  </cols>
  <sheetData>
    <row r="1" spans="1:10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161" t="s">
        <v>12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x14ac:dyDescent="0.25">
      <c r="A9" s="162" t="s">
        <v>44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 x14ac:dyDescent="0.25">
      <c r="A10" s="2" t="s">
        <v>22</v>
      </c>
      <c r="B10" s="211" t="s">
        <v>23</v>
      </c>
      <c r="C10" s="211"/>
      <c r="D10" s="211"/>
      <c r="E10" s="211"/>
      <c r="F10" s="211" t="s">
        <v>24</v>
      </c>
      <c r="G10" s="211"/>
      <c r="H10" s="211"/>
      <c r="I10" s="211" t="s">
        <v>25</v>
      </c>
      <c r="J10" s="211"/>
    </row>
    <row r="11" spans="1:10" hidden="1" x14ac:dyDescent="0.25">
      <c r="A11" s="2"/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0" hidden="1" x14ac:dyDescent="0.25">
      <c r="A12" s="2"/>
      <c r="B12" s="210"/>
      <c r="C12" s="210"/>
      <c r="D12" s="210"/>
      <c r="E12" s="210"/>
      <c r="F12" s="210"/>
      <c r="G12" s="210"/>
      <c r="H12" s="210"/>
      <c r="I12" s="210"/>
      <c r="J12" s="210"/>
    </row>
    <row r="13" spans="1:10" hidden="1" x14ac:dyDescent="0.25">
      <c r="A13" s="2"/>
      <c r="B13" s="210"/>
      <c r="C13" s="210"/>
      <c r="D13" s="210"/>
      <c r="E13" s="210"/>
      <c r="F13" s="210"/>
      <c r="G13" s="210"/>
      <c r="H13" s="210"/>
      <c r="I13" s="210"/>
      <c r="J13" s="210"/>
    </row>
    <row r="14" spans="1:10" hidden="1" x14ac:dyDescent="0.25">
      <c r="A14" s="2"/>
      <c r="B14" s="210"/>
      <c r="C14" s="210"/>
      <c r="D14" s="210"/>
      <c r="E14" s="210"/>
      <c r="F14" s="210"/>
      <c r="G14" s="210"/>
      <c r="H14" s="210"/>
      <c r="I14" s="210"/>
      <c r="J14" s="210"/>
    </row>
    <row r="15" spans="1:10" hidden="1" x14ac:dyDescent="0.25">
      <c r="A15" s="2"/>
      <c r="B15" s="210"/>
      <c r="C15" s="210"/>
      <c r="D15" s="210"/>
      <c r="E15" s="210"/>
      <c r="F15" s="210"/>
      <c r="G15" s="210"/>
      <c r="H15" s="210"/>
      <c r="I15" s="210"/>
      <c r="J15" s="210"/>
    </row>
    <row r="16" spans="1:10" hidden="1" x14ac:dyDescent="0.25">
      <c r="A16" s="2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0" hidden="1" x14ac:dyDescent="0.25">
      <c r="A17" s="2"/>
      <c r="B17" s="210"/>
      <c r="C17" s="210"/>
      <c r="D17" s="210"/>
      <c r="E17" s="210"/>
      <c r="F17" s="210"/>
      <c r="G17" s="210"/>
      <c r="H17" s="210"/>
      <c r="I17" s="210"/>
      <c r="J17" s="210"/>
    </row>
    <row r="18" spans="1:10" hidden="1" x14ac:dyDescent="0.25">
      <c r="A18" s="2"/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hidden="1" x14ac:dyDescent="0.25">
      <c r="A19" s="2"/>
      <c r="B19" s="210"/>
      <c r="C19" s="210"/>
      <c r="D19" s="210"/>
      <c r="E19" s="210"/>
      <c r="F19" s="210"/>
      <c r="G19" s="210"/>
      <c r="H19" s="210"/>
      <c r="I19" s="210"/>
      <c r="J19" s="210"/>
    </row>
    <row r="20" spans="1:10" hidden="1" x14ac:dyDescent="0.25">
      <c r="A20" s="2"/>
      <c r="B20" s="210"/>
      <c r="C20" s="210"/>
      <c r="D20" s="210"/>
      <c r="E20" s="210"/>
      <c r="F20" s="210"/>
      <c r="G20" s="210"/>
      <c r="H20" s="210"/>
      <c r="I20" s="210"/>
      <c r="J20" s="210"/>
    </row>
    <row r="21" spans="1:10" hidden="1" x14ac:dyDescent="0.25">
      <c r="A21" s="2"/>
      <c r="B21" s="210"/>
      <c r="C21" s="210"/>
      <c r="D21" s="210"/>
      <c r="E21" s="210"/>
      <c r="F21" s="210"/>
      <c r="G21" s="210"/>
      <c r="H21" s="210"/>
      <c r="I21" s="210"/>
      <c r="J21" s="210"/>
    </row>
    <row r="22" spans="1:10" hidden="1" x14ac:dyDescent="0.25">
      <c r="A22" s="2"/>
      <c r="B22" s="210"/>
      <c r="C22" s="210"/>
      <c r="D22" s="210"/>
      <c r="E22" s="210"/>
      <c r="F22" s="210"/>
      <c r="G22" s="210"/>
      <c r="H22" s="210"/>
      <c r="I22" s="210"/>
      <c r="J22" s="210"/>
    </row>
    <row r="23" spans="1:10" hidden="1" x14ac:dyDescent="0.25">
      <c r="A23" s="2"/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 hidden="1" x14ac:dyDescent="0.25">
      <c r="A24" s="2"/>
      <c r="B24" s="210"/>
      <c r="C24" s="210"/>
      <c r="D24" s="210"/>
      <c r="E24" s="210"/>
      <c r="F24" s="210"/>
      <c r="G24" s="210"/>
      <c r="H24" s="210"/>
      <c r="I24" s="210"/>
      <c r="J24" s="210"/>
    </row>
    <row r="25" spans="1:10" hidden="1" x14ac:dyDescent="0.25">
      <c r="A25" s="2"/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idden="1" x14ac:dyDescent="0.25">
      <c r="A26" s="2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hidden="1" x14ac:dyDescent="0.25">
      <c r="A27" s="2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10" hidden="1" x14ac:dyDescent="0.25">
      <c r="A28" s="2"/>
      <c r="B28" s="210"/>
      <c r="C28" s="210"/>
      <c r="D28" s="210"/>
      <c r="E28" s="210"/>
      <c r="F28" s="210"/>
      <c r="G28" s="210"/>
      <c r="H28" s="210"/>
      <c r="I28" s="210"/>
      <c r="J28" s="210"/>
    </row>
    <row r="29" spans="1:10" hidden="1" x14ac:dyDescent="0.25">
      <c r="A29" s="2"/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hidden="1" x14ac:dyDescent="0.25">
      <c r="A30" s="2"/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hidden="1" x14ac:dyDescent="0.25">
      <c r="A31" s="2"/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hidden="1" x14ac:dyDescent="0.25">
      <c r="A32" s="2"/>
      <c r="B32" s="210"/>
      <c r="C32" s="210"/>
      <c r="D32" s="210"/>
      <c r="E32" s="210"/>
      <c r="F32" s="210"/>
      <c r="G32" s="210"/>
      <c r="H32" s="210"/>
      <c r="I32" s="210"/>
      <c r="J32" s="210"/>
    </row>
    <row r="33" spans="1:10" hidden="1" x14ac:dyDescent="0.25">
      <c r="A33" s="2"/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0" hidden="1" x14ac:dyDescent="0.25">
      <c r="A34" s="2"/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0" hidden="1" x14ac:dyDescent="0.25">
      <c r="A35" s="2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idden="1" x14ac:dyDescent="0.25">
      <c r="A36" s="2"/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idden="1" x14ac:dyDescent="0.25">
      <c r="A37" s="2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idden="1" x14ac:dyDescent="0.25">
      <c r="A38" s="2"/>
      <c r="B38" s="210"/>
      <c r="C38" s="210"/>
      <c r="D38" s="210"/>
      <c r="E38" s="210"/>
      <c r="F38" s="210"/>
      <c r="G38" s="210"/>
      <c r="H38" s="210"/>
      <c r="I38" s="210"/>
      <c r="J38" s="210"/>
    </row>
    <row r="39" spans="1:10" hidden="1" x14ac:dyDescent="0.25">
      <c r="A39" s="2"/>
      <c r="B39" s="210"/>
      <c r="C39" s="210"/>
      <c r="D39" s="210"/>
      <c r="E39" s="210"/>
      <c r="F39" s="210"/>
      <c r="G39" s="210"/>
      <c r="H39" s="210"/>
      <c r="I39" s="210"/>
      <c r="J39" s="210"/>
    </row>
    <row r="40" spans="1:10" hidden="1" x14ac:dyDescent="0.25">
      <c r="A40" s="2"/>
      <c r="B40" s="210"/>
      <c r="C40" s="210"/>
      <c r="D40" s="210"/>
      <c r="E40" s="210"/>
      <c r="F40" s="210"/>
      <c r="G40" s="210"/>
      <c r="H40" s="210"/>
      <c r="I40" s="210"/>
      <c r="J40" s="210"/>
    </row>
    <row r="41" spans="1:10" hidden="1" x14ac:dyDescent="0.25">
      <c r="A41" s="2"/>
      <c r="B41" s="210"/>
      <c r="C41" s="210"/>
      <c r="D41" s="210"/>
      <c r="E41" s="210"/>
      <c r="F41" s="210"/>
      <c r="G41" s="210"/>
      <c r="H41" s="210"/>
      <c r="I41" s="210"/>
      <c r="J41" s="210"/>
    </row>
    <row r="42" spans="1:10" hidden="1" x14ac:dyDescent="0.25">
      <c r="A42" s="2"/>
      <c r="B42" s="210"/>
      <c r="C42" s="210"/>
      <c r="D42" s="210"/>
      <c r="E42" s="210"/>
      <c r="F42" s="210"/>
      <c r="G42" s="210"/>
      <c r="H42" s="210"/>
      <c r="I42" s="210"/>
      <c r="J42" s="210"/>
    </row>
    <row r="43" spans="1:10" hidden="1" x14ac:dyDescent="0.25">
      <c r="A43" s="2"/>
      <c r="B43" s="210"/>
      <c r="C43" s="210"/>
      <c r="D43" s="210"/>
      <c r="E43" s="210"/>
      <c r="F43" s="210"/>
      <c r="G43" s="210"/>
      <c r="H43" s="210"/>
      <c r="I43" s="210"/>
      <c r="J43" s="210"/>
    </row>
    <row r="44" spans="1:10" hidden="1" x14ac:dyDescent="0.25">
      <c r="A44" s="2"/>
      <c r="B44" s="210"/>
      <c r="C44" s="210"/>
      <c r="D44" s="210"/>
      <c r="E44" s="210"/>
      <c r="F44" s="210"/>
      <c r="G44" s="210"/>
      <c r="H44" s="210"/>
      <c r="I44" s="210"/>
      <c r="J44" s="210"/>
    </row>
    <row r="45" spans="1:10" hidden="1" x14ac:dyDescent="0.25">
      <c r="A45" s="2"/>
      <c r="B45" s="210"/>
      <c r="C45" s="210"/>
      <c r="D45" s="210"/>
      <c r="E45" s="210"/>
      <c r="F45" s="210"/>
      <c r="G45" s="210"/>
      <c r="H45" s="210"/>
      <c r="I45" s="210"/>
      <c r="J45" s="210"/>
    </row>
    <row r="46" spans="1:10" hidden="1" x14ac:dyDescent="0.25">
      <c r="A46" s="2"/>
      <c r="B46" s="210"/>
      <c r="C46" s="210"/>
      <c r="D46" s="210"/>
      <c r="E46" s="210"/>
      <c r="F46" s="210"/>
      <c r="G46" s="210"/>
      <c r="H46" s="210"/>
      <c r="I46" s="210"/>
      <c r="J46" s="210"/>
    </row>
    <row r="47" spans="1:10" hidden="1" x14ac:dyDescent="0.25">
      <c r="A47" s="2"/>
      <c r="B47" s="210"/>
      <c r="C47" s="210"/>
      <c r="D47" s="210"/>
      <c r="E47" s="210"/>
      <c r="F47" s="210"/>
      <c r="G47" s="210"/>
      <c r="H47" s="210"/>
      <c r="I47" s="210"/>
      <c r="J47" s="210"/>
    </row>
    <row r="48" spans="1:10" hidden="1" x14ac:dyDescent="0.25">
      <c r="A48" s="2"/>
      <c r="B48" s="210"/>
      <c r="C48" s="210"/>
      <c r="D48" s="210"/>
      <c r="E48" s="210"/>
      <c r="F48" s="210"/>
      <c r="G48" s="210"/>
      <c r="H48" s="210"/>
      <c r="I48" s="210"/>
      <c r="J48" s="210"/>
    </row>
    <row r="49" spans="1:10" hidden="1" x14ac:dyDescent="0.25">
      <c r="A49" s="2"/>
      <c r="B49" s="210"/>
      <c r="C49" s="210"/>
      <c r="D49" s="210"/>
      <c r="E49" s="210"/>
      <c r="F49" s="210"/>
      <c r="G49" s="210"/>
      <c r="H49" s="210"/>
      <c r="I49" s="210"/>
      <c r="J49" s="210"/>
    </row>
    <row r="50" spans="1:10" hidden="1" x14ac:dyDescent="0.25">
      <c r="A50" s="2"/>
      <c r="B50" s="210"/>
      <c r="C50" s="210"/>
      <c r="D50" s="210"/>
      <c r="E50" s="210"/>
      <c r="F50" s="210"/>
      <c r="G50" s="210"/>
      <c r="H50" s="210"/>
      <c r="I50" s="210"/>
      <c r="J50" s="210"/>
    </row>
    <row r="51" spans="1:10" hidden="1" x14ac:dyDescent="0.25">
      <c r="A51" s="2"/>
      <c r="B51" s="210"/>
      <c r="C51" s="210"/>
      <c r="D51" s="210"/>
      <c r="E51" s="210"/>
      <c r="F51" s="210"/>
      <c r="G51" s="210"/>
      <c r="H51" s="210"/>
      <c r="I51" s="210"/>
      <c r="J51" s="210"/>
    </row>
    <row r="52" spans="1:10" hidden="1" x14ac:dyDescent="0.25">
      <c r="A52" s="2"/>
      <c r="B52" s="210"/>
      <c r="C52" s="210"/>
      <c r="D52" s="210"/>
      <c r="E52" s="210"/>
      <c r="F52" s="210"/>
      <c r="G52" s="210"/>
      <c r="H52" s="210"/>
      <c r="I52" s="210"/>
      <c r="J52" s="210"/>
    </row>
    <row r="53" spans="1:10" hidden="1" x14ac:dyDescent="0.25">
      <c r="A53" s="2"/>
      <c r="B53" s="210"/>
      <c r="C53" s="210"/>
      <c r="D53" s="210"/>
      <c r="E53" s="210"/>
      <c r="F53" s="210"/>
      <c r="G53" s="210"/>
      <c r="H53" s="210"/>
      <c r="I53" s="210"/>
      <c r="J53" s="210"/>
    </row>
    <row r="54" spans="1:10" hidden="1" x14ac:dyDescent="0.25">
      <c r="A54" s="2"/>
      <c r="B54" s="210"/>
      <c r="C54" s="210"/>
      <c r="D54" s="210"/>
      <c r="E54" s="210"/>
      <c r="F54" s="210"/>
      <c r="G54" s="210"/>
      <c r="H54" s="210"/>
      <c r="I54" s="210"/>
      <c r="J54" s="210"/>
    </row>
    <row r="55" spans="1:10" hidden="1" x14ac:dyDescent="0.25">
      <c r="A55" s="2"/>
      <c r="B55" s="210"/>
      <c r="C55" s="210"/>
      <c r="D55" s="210"/>
      <c r="E55" s="210"/>
      <c r="F55" s="210"/>
      <c r="G55" s="210"/>
      <c r="H55" s="210"/>
      <c r="I55" s="210"/>
      <c r="J55" s="210"/>
    </row>
    <row r="56" spans="1:10" hidden="1" x14ac:dyDescent="0.25">
      <c r="A56" s="2"/>
      <c r="B56" s="210"/>
      <c r="C56" s="210"/>
      <c r="D56" s="210"/>
      <c r="E56" s="210"/>
      <c r="F56" s="210"/>
      <c r="G56" s="210"/>
      <c r="H56" s="210"/>
      <c r="I56" s="210"/>
      <c r="J56" s="210"/>
    </row>
    <row r="57" spans="1:10" hidden="1" x14ac:dyDescent="0.25">
      <c r="A57" s="2"/>
      <c r="B57" s="210"/>
      <c r="C57" s="210"/>
      <c r="D57" s="210"/>
      <c r="E57" s="210"/>
      <c r="F57" s="210"/>
      <c r="G57" s="210"/>
      <c r="H57" s="210"/>
      <c r="I57" s="210"/>
      <c r="J57" s="210"/>
    </row>
    <row r="58" spans="1:10" hidden="1" x14ac:dyDescent="0.25">
      <c r="A58" s="2"/>
      <c r="B58" s="210"/>
      <c r="C58" s="210"/>
      <c r="D58" s="210"/>
      <c r="E58" s="210"/>
      <c r="F58" s="210"/>
      <c r="G58" s="210"/>
      <c r="H58" s="210"/>
      <c r="I58" s="210"/>
      <c r="J58" s="210"/>
    </row>
    <row r="59" spans="1:10" hidden="1" x14ac:dyDescent="0.25">
      <c r="A59" s="2"/>
      <c r="B59" s="210"/>
      <c r="C59" s="210"/>
      <c r="D59" s="210"/>
      <c r="E59" s="210"/>
      <c r="F59" s="210"/>
      <c r="G59" s="210"/>
      <c r="H59" s="210"/>
      <c r="I59" s="210"/>
      <c r="J59" s="210"/>
    </row>
    <row r="60" spans="1:10" hidden="1" x14ac:dyDescent="0.25">
      <c r="A60" s="2"/>
      <c r="B60" s="210"/>
      <c r="C60" s="210"/>
      <c r="D60" s="210"/>
      <c r="E60" s="210"/>
      <c r="F60" s="210"/>
      <c r="G60" s="210"/>
      <c r="H60" s="210"/>
      <c r="I60" s="210"/>
      <c r="J60" s="210"/>
    </row>
    <row r="61" spans="1:10" hidden="1" x14ac:dyDescent="0.25">
      <c r="A61" s="2"/>
      <c r="B61" s="210"/>
      <c r="C61" s="210"/>
      <c r="D61" s="210"/>
      <c r="E61" s="210"/>
      <c r="F61" s="210"/>
      <c r="G61" s="210"/>
      <c r="H61" s="210"/>
      <c r="I61" s="210"/>
      <c r="J61" s="210"/>
    </row>
    <row r="62" spans="1:10" hidden="1" x14ac:dyDescent="0.25">
      <c r="A62" s="2"/>
      <c r="B62" s="210"/>
      <c r="C62" s="210"/>
      <c r="D62" s="210"/>
      <c r="E62" s="210"/>
      <c r="F62" s="210"/>
      <c r="G62" s="210"/>
      <c r="H62" s="210"/>
      <c r="I62" s="210"/>
      <c r="J62" s="210"/>
    </row>
    <row r="63" spans="1:10" hidden="1" x14ac:dyDescent="0.25">
      <c r="A63" s="2"/>
      <c r="B63" s="210"/>
      <c r="C63" s="210"/>
      <c r="D63" s="210"/>
      <c r="E63" s="210"/>
      <c r="F63" s="210"/>
      <c r="G63" s="210"/>
      <c r="H63" s="210"/>
      <c r="I63" s="210"/>
      <c r="J63" s="210"/>
    </row>
    <row r="64" spans="1:10" hidden="1" x14ac:dyDescent="0.25">
      <c r="A64" s="2"/>
      <c r="B64" s="210"/>
      <c r="C64" s="210"/>
      <c r="D64" s="210"/>
      <c r="E64" s="210"/>
      <c r="F64" s="210"/>
      <c r="G64" s="210"/>
      <c r="H64" s="210"/>
      <c r="I64" s="210"/>
      <c r="J64" s="210"/>
    </row>
    <row r="65" spans="1:10" hidden="1" x14ac:dyDescent="0.25">
      <c r="A65" s="2"/>
      <c r="B65" s="210"/>
      <c r="C65" s="210"/>
      <c r="D65" s="210"/>
      <c r="E65" s="210"/>
      <c r="F65" s="210"/>
      <c r="G65" s="210"/>
      <c r="H65" s="210"/>
      <c r="I65" s="210"/>
      <c r="J65" s="210"/>
    </row>
    <row r="66" spans="1:10" hidden="1" x14ac:dyDescent="0.25">
      <c r="A66" s="2"/>
      <c r="B66" s="210"/>
      <c r="C66" s="210"/>
      <c r="D66" s="210"/>
      <c r="E66" s="210"/>
      <c r="F66" s="210"/>
      <c r="G66" s="210"/>
      <c r="H66" s="210"/>
      <c r="I66" s="210"/>
      <c r="J66" s="210"/>
    </row>
    <row r="67" spans="1:10" hidden="1" x14ac:dyDescent="0.25">
      <c r="A67" s="2"/>
      <c r="B67" s="210"/>
      <c r="C67" s="210"/>
      <c r="D67" s="210"/>
      <c r="E67" s="210"/>
      <c r="F67" s="210"/>
      <c r="G67" s="210"/>
      <c r="H67" s="210"/>
      <c r="I67" s="210"/>
      <c r="J67" s="210"/>
    </row>
    <row r="68" spans="1:10" hidden="1" x14ac:dyDescent="0.25">
      <c r="A68" s="2"/>
      <c r="B68" s="210"/>
      <c r="C68" s="210"/>
      <c r="D68" s="210"/>
      <c r="E68" s="210"/>
      <c r="F68" s="210"/>
      <c r="G68" s="210"/>
      <c r="H68" s="210"/>
      <c r="I68" s="210"/>
      <c r="J68" s="210"/>
    </row>
    <row r="69" spans="1:10" hidden="1" x14ac:dyDescent="0.25">
      <c r="A69" s="2"/>
      <c r="B69" s="210"/>
      <c r="C69" s="210"/>
      <c r="D69" s="210"/>
      <c r="E69" s="210"/>
      <c r="F69" s="210"/>
      <c r="G69" s="210"/>
      <c r="H69" s="210"/>
      <c r="I69" s="210"/>
      <c r="J69" s="210"/>
    </row>
    <row r="70" spans="1:10" hidden="1" x14ac:dyDescent="0.25">
      <c r="A70" s="2"/>
      <c r="B70" s="210"/>
      <c r="C70" s="210"/>
      <c r="D70" s="210"/>
      <c r="E70" s="210"/>
      <c r="F70" s="210"/>
      <c r="G70" s="210"/>
      <c r="H70" s="210"/>
      <c r="I70" s="210"/>
      <c r="J70" s="210"/>
    </row>
    <row r="71" spans="1:10" hidden="1" x14ac:dyDescent="0.25">
      <c r="A71" s="2"/>
      <c r="B71" s="210"/>
      <c r="C71" s="210"/>
      <c r="D71" s="210"/>
      <c r="E71" s="210"/>
      <c r="F71" s="210"/>
      <c r="G71" s="210"/>
      <c r="H71" s="210"/>
      <c r="I71" s="210"/>
      <c r="J71" s="210"/>
    </row>
    <row r="72" spans="1:10" hidden="1" x14ac:dyDescent="0.25">
      <c r="A72" s="2"/>
      <c r="B72" s="210"/>
      <c r="C72" s="210"/>
      <c r="D72" s="210"/>
      <c r="E72" s="210"/>
      <c r="F72" s="210"/>
      <c r="G72" s="210"/>
      <c r="H72" s="210"/>
      <c r="I72" s="210"/>
      <c r="J72" s="210"/>
    </row>
    <row r="73" spans="1:10" hidden="1" x14ac:dyDescent="0.25">
      <c r="A73" s="2"/>
      <c r="B73" s="210"/>
      <c r="C73" s="210"/>
      <c r="D73" s="210"/>
      <c r="E73" s="210"/>
      <c r="F73" s="210"/>
      <c r="G73" s="210"/>
      <c r="H73" s="210"/>
      <c r="I73" s="210"/>
      <c r="J73" s="210"/>
    </row>
    <row r="74" spans="1:10" hidden="1" x14ac:dyDescent="0.25">
      <c r="A74" s="2"/>
      <c r="B74" s="210"/>
      <c r="C74" s="210"/>
      <c r="D74" s="210"/>
      <c r="E74" s="210"/>
      <c r="F74" s="210"/>
      <c r="G74" s="210"/>
      <c r="H74" s="210"/>
      <c r="I74" s="210"/>
      <c r="J74" s="210"/>
    </row>
    <row r="75" spans="1:10" hidden="1" x14ac:dyDescent="0.25">
      <c r="A75" s="2"/>
      <c r="B75" s="210"/>
      <c r="C75" s="210"/>
      <c r="D75" s="210"/>
      <c r="E75" s="210"/>
      <c r="F75" s="210"/>
      <c r="G75" s="210"/>
      <c r="H75" s="210"/>
      <c r="I75" s="210"/>
      <c r="J75" s="210"/>
    </row>
    <row r="76" spans="1:10" hidden="1" x14ac:dyDescent="0.25">
      <c r="A76" s="2"/>
      <c r="B76" s="210"/>
      <c r="C76" s="210"/>
      <c r="D76" s="210"/>
      <c r="E76" s="210"/>
      <c r="F76" s="210"/>
      <c r="G76" s="210"/>
      <c r="H76" s="210"/>
      <c r="I76" s="210"/>
      <c r="J76" s="210"/>
    </row>
    <row r="77" spans="1:10" hidden="1" x14ac:dyDescent="0.25">
      <c r="A77" s="2"/>
      <c r="B77" s="210"/>
      <c r="C77" s="210"/>
      <c r="D77" s="210"/>
      <c r="E77" s="210"/>
      <c r="F77" s="210"/>
      <c r="G77" s="210"/>
      <c r="H77" s="210"/>
      <c r="I77" s="210"/>
      <c r="J77" s="210"/>
    </row>
    <row r="78" spans="1:10" hidden="1" x14ac:dyDescent="0.25">
      <c r="A78" s="2"/>
      <c r="B78" s="210"/>
      <c r="C78" s="210"/>
      <c r="D78" s="210"/>
      <c r="E78" s="210"/>
      <c r="F78" s="210"/>
      <c r="G78" s="210"/>
      <c r="H78" s="210"/>
      <c r="I78" s="210"/>
      <c r="J78" s="210"/>
    </row>
    <row r="79" spans="1:10" hidden="1" x14ac:dyDescent="0.25">
      <c r="A79" s="2"/>
      <c r="B79" s="210"/>
      <c r="C79" s="210"/>
      <c r="D79" s="210"/>
      <c r="E79" s="210"/>
      <c r="F79" s="210"/>
      <c r="G79" s="210"/>
      <c r="H79" s="210"/>
      <c r="I79" s="210"/>
      <c r="J79" s="210"/>
    </row>
    <row r="80" spans="1:10" hidden="1" x14ac:dyDescent="0.25">
      <c r="A80" s="2"/>
      <c r="B80" s="210"/>
      <c r="C80" s="210"/>
      <c r="D80" s="210"/>
      <c r="E80" s="210"/>
      <c r="F80" s="210"/>
      <c r="G80" s="210"/>
      <c r="H80" s="210"/>
      <c r="I80" s="210"/>
      <c r="J80" s="210"/>
    </row>
    <row r="81" spans="1:10" hidden="1" x14ac:dyDescent="0.25">
      <c r="A81" s="2"/>
      <c r="B81" s="210"/>
      <c r="C81" s="210"/>
      <c r="D81" s="210"/>
      <c r="E81" s="210"/>
      <c r="F81" s="210"/>
      <c r="G81" s="210"/>
      <c r="H81" s="210"/>
      <c r="I81" s="210"/>
      <c r="J81" s="210"/>
    </row>
    <row r="82" spans="1:10" hidden="1" x14ac:dyDescent="0.25">
      <c r="A82" s="2"/>
      <c r="B82" s="210"/>
      <c r="C82" s="210"/>
      <c r="D82" s="210"/>
      <c r="E82" s="210"/>
      <c r="F82" s="210"/>
      <c r="G82" s="210"/>
      <c r="H82" s="210"/>
      <c r="I82" s="210"/>
      <c r="J82" s="210"/>
    </row>
    <row r="83" spans="1:10" hidden="1" x14ac:dyDescent="0.25">
      <c r="A83" s="2"/>
      <c r="B83" s="210"/>
      <c r="C83" s="210"/>
      <c r="D83" s="210"/>
      <c r="E83" s="210"/>
      <c r="F83" s="210"/>
      <c r="G83" s="210"/>
      <c r="H83" s="210"/>
      <c r="I83" s="210"/>
      <c r="J83" s="210"/>
    </row>
    <row r="84" spans="1:10" hidden="1" x14ac:dyDescent="0.25">
      <c r="A84" s="2"/>
      <c r="B84" s="210"/>
      <c r="C84" s="210"/>
      <c r="D84" s="210"/>
      <c r="E84" s="210"/>
      <c r="F84" s="210"/>
      <c r="G84" s="210"/>
      <c r="H84" s="210"/>
      <c r="I84" s="210"/>
      <c r="J84" s="210"/>
    </row>
    <row r="85" spans="1:10" hidden="1" x14ac:dyDescent="0.25">
      <c r="A85" s="2"/>
      <c r="B85" s="210"/>
      <c r="C85" s="210"/>
      <c r="D85" s="210"/>
      <c r="E85" s="210"/>
      <c r="F85" s="210"/>
      <c r="G85" s="210"/>
      <c r="H85" s="210"/>
      <c r="I85" s="210"/>
      <c r="J85" s="210"/>
    </row>
    <row r="86" spans="1:10" hidden="1" x14ac:dyDescent="0.25">
      <c r="A86" s="2"/>
      <c r="B86" s="210"/>
      <c r="C86" s="210"/>
      <c r="D86" s="210"/>
      <c r="E86" s="210"/>
      <c r="F86" s="210"/>
      <c r="G86" s="210"/>
      <c r="H86" s="210"/>
      <c r="I86" s="210"/>
      <c r="J86" s="210"/>
    </row>
    <row r="87" spans="1:10" hidden="1" x14ac:dyDescent="0.25">
      <c r="A87" s="2"/>
      <c r="B87" s="210"/>
      <c r="C87" s="210"/>
      <c r="D87" s="210"/>
      <c r="E87" s="210"/>
      <c r="F87" s="210"/>
      <c r="G87" s="210"/>
      <c r="H87" s="210"/>
      <c r="I87" s="210"/>
      <c r="J87" s="210"/>
    </row>
    <row r="88" spans="1:10" hidden="1" x14ac:dyDescent="0.25">
      <c r="A88" s="2"/>
      <c r="B88" s="210"/>
      <c r="C88" s="210"/>
      <c r="D88" s="210"/>
      <c r="E88" s="210"/>
      <c r="F88" s="210"/>
      <c r="G88" s="210"/>
      <c r="H88" s="210"/>
      <c r="I88" s="210"/>
      <c r="J88" s="210"/>
    </row>
    <row r="89" spans="1:10" hidden="1" x14ac:dyDescent="0.25">
      <c r="A89" s="2"/>
      <c r="B89" s="210"/>
      <c r="C89" s="210"/>
      <c r="D89" s="210"/>
      <c r="E89" s="210"/>
      <c r="F89" s="210"/>
      <c r="G89" s="210"/>
      <c r="H89" s="210"/>
      <c r="I89" s="210"/>
      <c r="J89" s="210"/>
    </row>
    <row r="90" spans="1:10" hidden="1" x14ac:dyDescent="0.25">
      <c r="A90" s="2"/>
      <c r="B90" s="210"/>
      <c r="C90" s="210"/>
      <c r="D90" s="210"/>
      <c r="E90" s="210"/>
      <c r="F90" s="210"/>
      <c r="G90" s="210"/>
      <c r="H90" s="210"/>
      <c r="I90" s="210"/>
      <c r="J90" s="210"/>
    </row>
    <row r="91" spans="1:10" hidden="1" x14ac:dyDescent="0.25">
      <c r="A91" s="2"/>
      <c r="B91" s="210"/>
      <c r="C91" s="210"/>
      <c r="D91" s="210"/>
      <c r="E91" s="210"/>
      <c r="F91" s="210"/>
      <c r="G91" s="210"/>
      <c r="H91" s="210"/>
      <c r="I91" s="210"/>
      <c r="J91" s="210"/>
    </row>
    <row r="92" spans="1:10" hidden="1" x14ac:dyDescent="0.25">
      <c r="A92" s="2"/>
      <c r="B92" s="210"/>
      <c r="C92" s="210"/>
      <c r="D92" s="210"/>
      <c r="E92" s="210"/>
      <c r="F92" s="210"/>
      <c r="G92" s="210"/>
      <c r="H92" s="210"/>
      <c r="I92" s="210"/>
      <c r="J92" s="210"/>
    </row>
    <row r="93" spans="1:10" hidden="1" x14ac:dyDescent="0.25">
      <c r="A93" s="2"/>
      <c r="B93" s="210"/>
      <c r="C93" s="210"/>
      <c r="D93" s="210"/>
      <c r="E93" s="210"/>
      <c r="F93" s="210"/>
      <c r="G93" s="210"/>
      <c r="H93" s="210"/>
      <c r="I93" s="210"/>
      <c r="J93" s="210"/>
    </row>
    <row r="94" spans="1:10" hidden="1" x14ac:dyDescent="0.25">
      <c r="A94" s="2"/>
      <c r="B94" s="210"/>
      <c r="C94" s="210"/>
      <c r="D94" s="210"/>
      <c r="E94" s="210"/>
      <c r="F94" s="210"/>
      <c r="G94" s="210"/>
      <c r="H94" s="210"/>
      <c r="I94" s="210"/>
      <c r="J94" s="210"/>
    </row>
    <row r="95" spans="1:10" hidden="1" x14ac:dyDescent="0.25">
      <c r="A95" s="2"/>
      <c r="B95" s="210"/>
      <c r="C95" s="210"/>
      <c r="D95" s="210"/>
      <c r="E95" s="210"/>
      <c r="F95" s="210"/>
      <c r="G95" s="210"/>
      <c r="H95" s="210"/>
      <c r="I95" s="210"/>
      <c r="J95" s="210"/>
    </row>
    <row r="96" spans="1:10" hidden="1" x14ac:dyDescent="0.25">
      <c r="A96" s="2"/>
      <c r="B96" s="210"/>
      <c r="C96" s="210"/>
      <c r="D96" s="210"/>
      <c r="E96" s="210"/>
      <c r="F96" s="210"/>
      <c r="G96" s="210"/>
      <c r="H96" s="210"/>
      <c r="I96" s="210"/>
      <c r="J96" s="210"/>
    </row>
    <row r="97" spans="1:10" hidden="1" x14ac:dyDescent="0.25">
      <c r="A97" s="2"/>
      <c r="B97" s="210"/>
      <c r="C97" s="210"/>
      <c r="D97" s="210"/>
      <c r="E97" s="210"/>
      <c r="F97" s="210"/>
      <c r="G97" s="210"/>
      <c r="H97" s="210"/>
      <c r="I97" s="210"/>
      <c r="J97" s="210"/>
    </row>
    <row r="98" spans="1:10" hidden="1" x14ac:dyDescent="0.25">
      <c r="A98" s="2"/>
      <c r="B98" s="210"/>
      <c r="C98" s="210"/>
      <c r="D98" s="210"/>
      <c r="E98" s="210"/>
      <c r="F98" s="210"/>
      <c r="G98" s="210"/>
      <c r="H98" s="210"/>
      <c r="I98" s="210"/>
      <c r="J98" s="210"/>
    </row>
    <row r="99" spans="1:10" hidden="1" x14ac:dyDescent="0.25">
      <c r="A99" s="2"/>
      <c r="B99" s="210"/>
      <c r="C99" s="210"/>
      <c r="D99" s="210"/>
      <c r="E99" s="210"/>
      <c r="F99" s="210"/>
      <c r="G99" s="210"/>
      <c r="H99" s="210"/>
      <c r="I99" s="210"/>
      <c r="J99" s="210"/>
    </row>
    <row r="100" spans="1:10" hidden="1" x14ac:dyDescent="0.25">
      <c r="A100" s="2"/>
      <c r="B100" s="210"/>
      <c r="C100" s="210"/>
      <c r="D100" s="210"/>
      <c r="E100" s="210"/>
      <c r="F100" s="210"/>
      <c r="G100" s="210"/>
      <c r="H100" s="210"/>
      <c r="I100" s="210"/>
      <c r="J100" s="210"/>
    </row>
    <row r="101" spans="1:10" hidden="1" x14ac:dyDescent="0.25">
      <c r="A101" s="2"/>
      <c r="B101" s="210"/>
      <c r="C101" s="210"/>
      <c r="D101" s="210"/>
      <c r="E101" s="210"/>
      <c r="F101" s="210"/>
      <c r="G101" s="210"/>
      <c r="H101" s="210"/>
      <c r="I101" s="210"/>
      <c r="J101" s="210"/>
    </row>
    <row r="102" spans="1:10" hidden="1" x14ac:dyDescent="0.25">
      <c r="A102" s="2"/>
      <c r="B102" s="210"/>
      <c r="C102" s="210"/>
      <c r="D102" s="210"/>
      <c r="E102" s="210"/>
      <c r="F102" s="210"/>
      <c r="G102" s="210"/>
      <c r="H102" s="210"/>
      <c r="I102" s="210"/>
      <c r="J102" s="210"/>
    </row>
    <row r="103" spans="1:10" hidden="1" x14ac:dyDescent="0.25">
      <c r="A103" s="2"/>
      <c r="B103" s="210"/>
      <c r="C103" s="210"/>
      <c r="D103" s="210"/>
      <c r="E103" s="210"/>
      <c r="F103" s="210"/>
      <c r="G103" s="210"/>
      <c r="H103" s="210"/>
      <c r="I103" s="210"/>
      <c r="J103" s="210"/>
    </row>
    <row r="104" spans="1:10" hidden="1" x14ac:dyDescent="0.25">
      <c r="A104" s="2"/>
      <c r="B104" s="210"/>
      <c r="C104" s="210"/>
      <c r="D104" s="210"/>
      <c r="E104" s="210"/>
      <c r="F104" s="210"/>
      <c r="G104" s="210"/>
      <c r="H104" s="210"/>
      <c r="I104" s="210"/>
      <c r="J104" s="210"/>
    </row>
    <row r="105" spans="1:10" hidden="1" x14ac:dyDescent="0.25">
      <c r="A105" s="2"/>
      <c r="B105" s="210"/>
      <c r="C105" s="210"/>
      <c r="D105" s="210"/>
      <c r="E105" s="210"/>
      <c r="F105" s="210"/>
      <c r="G105" s="210"/>
      <c r="H105" s="210"/>
      <c r="I105" s="210"/>
      <c r="J105" s="210"/>
    </row>
    <row r="106" spans="1:10" hidden="1" x14ac:dyDescent="0.25">
      <c r="A106" s="2"/>
      <c r="B106" s="210"/>
      <c r="C106" s="210"/>
      <c r="D106" s="210"/>
      <c r="E106" s="210"/>
      <c r="F106" s="210"/>
      <c r="G106" s="210"/>
      <c r="H106" s="210"/>
      <c r="I106" s="210"/>
      <c r="J106" s="210"/>
    </row>
    <row r="107" spans="1:10" hidden="1" x14ac:dyDescent="0.25">
      <c r="A107" s="2"/>
      <c r="B107" s="210"/>
      <c r="C107" s="210"/>
      <c r="D107" s="210"/>
      <c r="E107" s="210"/>
      <c r="F107" s="210"/>
      <c r="G107" s="210"/>
      <c r="H107" s="210"/>
      <c r="I107" s="210"/>
      <c r="J107" s="210"/>
    </row>
    <row r="108" spans="1:10" hidden="1" x14ac:dyDescent="0.25">
      <c r="A108" s="2"/>
      <c r="B108" s="210"/>
      <c r="C108" s="210"/>
      <c r="D108" s="210"/>
      <c r="E108" s="210"/>
      <c r="F108" s="210"/>
      <c r="G108" s="210"/>
      <c r="H108" s="210"/>
      <c r="I108" s="210"/>
      <c r="J108" s="210"/>
    </row>
    <row r="109" spans="1:10" hidden="1" x14ac:dyDescent="0.25">
      <c r="A109" s="2"/>
      <c r="B109" s="210"/>
      <c r="C109" s="210"/>
      <c r="D109" s="210"/>
      <c r="E109" s="210"/>
      <c r="F109" s="210"/>
      <c r="G109" s="210"/>
      <c r="H109" s="210"/>
      <c r="I109" s="210"/>
      <c r="J109" s="210"/>
    </row>
    <row r="110" spans="1:10" hidden="1" x14ac:dyDescent="0.25">
      <c r="A110" s="2"/>
      <c r="B110" s="210"/>
      <c r="C110" s="210"/>
      <c r="D110" s="210"/>
      <c r="E110" s="210"/>
      <c r="F110" s="210"/>
      <c r="G110" s="210"/>
      <c r="H110" s="210"/>
      <c r="I110" s="210"/>
      <c r="J110" s="210"/>
    </row>
    <row r="111" spans="1:10" hidden="1" x14ac:dyDescent="0.25">
      <c r="A111" s="2"/>
      <c r="B111" s="210"/>
      <c r="C111" s="210"/>
      <c r="D111" s="210"/>
      <c r="E111" s="210"/>
      <c r="F111" s="210"/>
      <c r="G111" s="210"/>
      <c r="H111" s="210"/>
      <c r="I111" s="210"/>
      <c r="J111" s="210"/>
    </row>
    <row r="112" spans="1:10" hidden="1" x14ac:dyDescent="0.25">
      <c r="A112" s="2"/>
      <c r="B112" s="210"/>
      <c r="C112" s="210"/>
      <c r="D112" s="210"/>
      <c r="E112" s="210"/>
      <c r="F112" s="210"/>
      <c r="G112" s="210"/>
      <c r="H112" s="210"/>
      <c r="I112" s="210"/>
      <c r="J112" s="210"/>
    </row>
    <row r="113" spans="1:10" hidden="1" x14ac:dyDescent="0.25">
      <c r="A113" s="2"/>
      <c r="B113" s="210"/>
      <c r="C113" s="210"/>
      <c r="D113" s="210"/>
      <c r="E113" s="210"/>
      <c r="F113" s="210"/>
      <c r="G113" s="210"/>
      <c r="H113" s="210"/>
      <c r="I113" s="210"/>
      <c r="J113" s="210"/>
    </row>
    <row r="114" spans="1:10" hidden="1" x14ac:dyDescent="0.25">
      <c r="A114" s="2"/>
      <c r="B114" s="210"/>
      <c r="C114" s="210"/>
      <c r="D114" s="210"/>
      <c r="E114" s="210"/>
      <c r="F114" s="210"/>
      <c r="G114" s="210"/>
      <c r="H114" s="210"/>
      <c r="I114" s="210"/>
      <c r="J114" s="210"/>
    </row>
    <row r="115" spans="1:10" hidden="1" x14ac:dyDescent="0.25">
      <c r="A115" s="2"/>
      <c r="B115" s="210"/>
      <c r="C115" s="210"/>
      <c r="D115" s="210"/>
      <c r="E115" s="210"/>
      <c r="F115" s="210"/>
      <c r="G115" s="210"/>
      <c r="H115" s="210"/>
      <c r="I115" s="210"/>
      <c r="J115" s="210"/>
    </row>
    <row r="116" spans="1:10" hidden="1" x14ac:dyDescent="0.25">
      <c r="A116" s="2"/>
      <c r="B116" s="210"/>
      <c r="C116" s="210"/>
      <c r="D116" s="210"/>
      <c r="E116" s="210"/>
      <c r="F116" s="210"/>
      <c r="G116" s="210"/>
      <c r="H116" s="210"/>
      <c r="I116" s="210"/>
      <c r="J116" s="210"/>
    </row>
    <row r="117" spans="1:10" hidden="1" x14ac:dyDescent="0.25">
      <c r="A117" s="2"/>
      <c r="B117" s="210"/>
      <c r="C117" s="210"/>
      <c r="D117" s="210"/>
      <c r="E117" s="210"/>
      <c r="F117" s="210"/>
      <c r="G117" s="210"/>
      <c r="H117" s="210"/>
      <c r="I117" s="210"/>
      <c r="J117" s="210"/>
    </row>
    <row r="118" spans="1:10" hidden="1" x14ac:dyDescent="0.25">
      <c r="A118" s="2"/>
      <c r="B118" s="210"/>
      <c r="C118" s="210"/>
      <c r="D118" s="210"/>
      <c r="E118" s="210"/>
      <c r="F118" s="210"/>
      <c r="G118" s="210"/>
      <c r="H118" s="210"/>
      <c r="I118" s="210"/>
      <c r="J118" s="210"/>
    </row>
    <row r="119" spans="1:10" hidden="1" x14ac:dyDescent="0.25">
      <c r="A119" s="2"/>
      <c r="B119" s="210"/>
      <c r="C119" s="210"/>
      <c r="D119" s="210"/>
      <c r="E119" s="210"/>
      <c r="F119" s="210"/>
      <c r="G119" s="210"/>
      <c r="H119" s="210"/>
      <c r="I119" s="210"/>
      <c r="J119" s="210"/>
    </row>
    <row r="120" spans="1:10" hidden="1" x14ac:dyDescent="0.25">
      <c r="A120" s="2"/>
      <c r="B120" s="210"/>
      <c r="C120" s="210"/>
      <c r="D120" s="210"/>
      <c r="E120" s="210"/>
      <c r="F120" s="210"/>
      <c r="G120" s="210"/>
      <c r="H120" s="210"/>
      <c r="I120" s="210"/>
      <c r="J120" s="210"/>
    </row>
    <row r="121" spans="1:10" hidden="1" x14ac:dyDescent="0.25">
      <c r="A121" s="2"/>
      <c r="B121" s="210"/>
      <c r="C121" s="210"/>
      <c r="D121" s="210"/>
      <c r="E121" s="210"/>
      <c r="F121" s="210"/>
      <c r="G121" s="210"/>
      <c r="H121" s="210"/>
      <c r="I121" s="210"/>
      <c r="J121" s="210"/>
    </row>
    <row r="122" spans="1:10" hidden="1" x14ac:dyDescent="0.25">
      <c r="A122" s="2"/>
      <c r="B122" s="210"/>
      <c r="C122" s="210"/>
      <c r="D122" s="210"/>
      <c r="E122" s="210"/>
      <c r="F122" s="210"/>
      <c r="G122" s="210"/>
      <c r="H122" s="210"/>
      <c r="I122" s="210"/>
      <c r="J122" s="210"/>
    </row>
    <row r="123" spans="1:10" hidden="1" x14ac:dyDescent="0.25">
      <c r="A123" s="2"/>
      <c r="B123" s="210"/>
      <c r="C123" s="210"/>
      <c r="D123" s="210"/>
      <c r="E123" s="210"/>
      <c r="F123" s="210"/>
      <c r="G123" s="210"/>
      <c r="H123" s="210"/>
      <c r="I123" s="210"/>
      <c r="J123" s="210"/>
    </row>
    <row r="124" spans="1:10" hidden="1" x14ac:dyDescent="0.25">
      <c r="A124" s="2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hidden="1" x14ac:dyDescent="0.25">
      <c r="A125" s="2"/>
      <c r="B125" s="210"/>
      <c r="C125" s="210"/>
      <c r="D125" s="210"/>
      <c r="E125" s="210"/>
      <c r="F125" s="210"/>
      <c r="G125" s="210"/>
      <c r="H125" s="210"/>
      <c r="I125" s="210"/>
      <c r="J125" s="210"/>
    </row>
    <row r="126" spans="1:10" hidden="1" x14ac:dyDescent="0.25">
      <c r="A126" s="2"/>
      <c r="B126" s="210"/>
      <c r="C126" s="210"/>
      <c r="D126" s="210"/>
      <c r="E126" s="210"/>
      <c r="F126" s="210"/>
      <c r="G126" s="210"/>
      <c r="H126" s="210"/>
      <c r="I126" s="210"/>
      <c r="J126" s="210"/>
    </row>
    <row r="127" spans="1:10" hidden="1" x14ac:dyDescent="0.25">
      <c r="A127" s="2"/>
      <c r="B127" s="210"/>
      <c r="C127" s="210"/>
      <c r="D127" s="210"/>
      <c r="E127" s="210"/>
      <c r="F127" s="210"/>
      <c r="G127" s="210"/>
      <c r="H127" s="210"/>
      <c r="I127" s="210"/>
      <c r="J127" s="210"/>
    </row>
    <row r="128" spans="1:10" hidden="1" x14ac:dyDescent="0.25">
      <c r="A128" s="2"/>
      <c r="B128" s="210"/>
      <c r="C128" s="210"/>
      <c r="D128" s="210"/>
      <c r="E128" s="210"/>
      <c r="F128" s="210"/>
      <c r="G128" s="210"/>
      <c r="H128" s="210"/>
      <c r="I128" s="210"/>
      <c r="J128" s="210"/>
    </row>
    <row r="129" spans="1:10" hidden="1" x14ac:dyDescent="0.25">
      <c r="A129" s="2"/>
      <c r="B129" s="210"/>
      <c r="C129" s="210"/>
      <c r="D129" s="210"/>
      <c r="E129" s="210"/>
      <c r="F129" s="210"/>
      <c r="G129" s="210"/>
      <c r="H129" s="210"/>
      <c r="I129" s="210"/>
      <c r="J129" s="210"/>
    </row>
    <row r="130" spans="1:10" hidden="1" x14ac:dyDescent="0.25">
      <c r="A130" s="2"/>
      <c r="B130" s="210"/>
      <c r="C130" s="210"/>
      <c r="D130" s="210"/>
      <c r="E130" s="210"/>
      <c r="F130" s="210"/>
      <c r="G130" s="210"/>
      <c r="H130" s="210"/>
      <c r="I130" s="210"/>
      <c r="J130" s="210"/>
    </row>
    <row r="131" spans="1:10" hidden="1" x14ac:dyDescent="0.25">
      <c r="A131" s="2"/>
      <c r="B131" s="210"/>
      <c r="C131" s="210"/>
      <c r="D131" s="210"/>
      <c r="E131" s="210"/>
      <c r="F131" s="210"/>
      <c r="G131" s="210"/>
      <c r="H131" s="210"/>
      <c r="I131" s="210"/>
      <c r="J131" s="210"/>
    </row>
    <row r="132" spans="1:10" hidden="1" x14ac:dyDescent="0.25">
      <c r="A132" s="2"/>
      <c r="B132" s="210"/>
      <c r="C132" s="210"/>
      <c r="D132" s="210"/>
      <c r="E132" s="210"/>
      <c r="F132" s="210"/>
      <c r="G132" s="210"/>
      <c r="H132" s="210"/>
      <c r="I132" s="210"/>
      <c r="J132" s="210"/>
    </row>
    <row r="133" spans="1:10" hidden="1" x14ac:dyDescent="0.25">
      <c r="A133" s="2"/>
      <c r="B133" s="210"/>
      <c r="C133" s="210"/>
      <c r="D133" s="210"/>
      <c r="E133" s="210"/>
      <c r="F133" s="210"/>
      <c r="G133" s="210"/>
      <c r="H133" s="210"/>
      <c r="I133" s="210"/>
      <c r="J133" s="210"/>
    </row>
    <row r="134" spans="1:10" hidden="1" x14ac:dyDescent="0.25">
      <c r="A134" s="2"/>
      <c r="B134" s="210"/>
      <c r="C134" s="210"/>
      <c r="D134" s="210"/>
      <c r="E134" s="210"/>
      <c r="F134" s="210"/>
      <c r="G134" s="210"/>
      <c r="H134" s="210"/>
      <c r="I134" s="210"/>
      <c r="J134" s="210"/>
    </row>
    <row r="135" spans="1:10" hidden="1" x14ac:dyDescent="0.25">
      <c r="A135" s="2"/>
      <c r="B135" s="210"/>
      <c r="C135" s="210"/>
      <c r="D135" s="210"/>
      <c r="E135" s="210"/>
      <c r="F135" s="210"/>
      <c r="G135" s="210"/>
      <c r="H135" s="210"/>
      <c r="I135" s="210"/>
      <c r="J135" s="210"/>
    </row>
    <row r="136" spans="1:10" hidden="1" x14ac:dyDescent="0.25">
      <c r="A136" s="2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hidden="1" x14ac:dyDescent="0.25">
      <c r="A137" s="2"/>
      <c r="B137" s="210"/>
      <c r="C137" s="210"/>
      <c r="D137" s="210"/>
      <c r="E137" s="210"/>
      <c r="F137" s="210"/>
      <c r="G137" s="210"/>
      <c r="H137" s="210"/>
      <c r="I137" s="210"/>
      <c r="J137" s="210"/>
    </row>
    <row r="138" spans="1:10" hidden="1" x14ac:dyDescent="0.25">
      <c r="A138" s="2"/>
      <c r="B138" s="210"/>
      <c r="C138" s="210"/>
      <c r="D138" s="210"/>
      <c r="E138" s="210"/>
      <c r="F138" s="210"/>
      <c r="G138" s="210"/>
      <c r="H138" s="210"/>
      <c r="I138" s="210"/>
      <c r="J138" s="210"/>
    </row>
    <row r="139" spans="1:10" hidden="1" x14ac:dyDescent="0.25">
      <c r="A139" s="2"/>
      <c r="B139" s="210"/>
      <c r="C139" s="210"/>
      <c r="D139" s="210"/>
      <c r="E139" s="210"/>
      <c r="F139" s="210"/>
      <c r="G139" s="210"/>
      <c r="H139" s="210"/>
      <c r="I139" s="210"/>
      <c r="J139" s="210"/>
    </row>
    <row r="140" spans="1:10" hidden="1" x14ac:dyDescent="0.25">
      <c r="A140" s="2"/>
      <c r="B140" s="210"/>
      <c r="C140" s="210"/>
      <c r="D140" s="210"/>
      <c r="E140" s="210"/>
      <c r="F140" s="210"/>
      <c r="G140" s="210"/>
      <c r="H140" s="210"/>
      <c r="I140" s="210"/>
      <c r="J140" s="210"/>
    </row>
    <row r="141" spans="1:10" hidden="1" x14ac:dyDescent="0.25">
      <c r="A141" s="2"/>
      <c r="B141" s="210"/>
      <c r="C141" s="210"/>
      <c r="D141" s="210"/>
      <c r="E141" s="210"/>
      <c r="F141" s="210"/>
      <c r="G141" s="210"/>
      <c r="H141" s="210"/>
      <c r="I141" s="210"/>
      <c r="J141" s="210"/>
    </row>
    <row r="142" spans="1:10" hidden="1" x14ac:dyDescent="0.25">
      <c r="A142" s="2"/>
      <c r="B142" s="210"/>
      <c r="C142" s="210"/>
      <c r="D142" s="210"/>
      <c r="E142" s="210"/>
      <c r="F142" s="210"/>
      <c r="G142" s="210"/>
      <c r="H142" s="210"/>
      <c r="I142" s="210"/>
      <c r="J142" s="210"/>
    </row>
    <row r="143" spans="1:10" hidden="1" x14ac:dyDescent="0.25">
      <c r="A143" s="2"/>
      <c r="B143" s="210"/>
      <c r="C143" s="210"/>
      <c r="D143" s="210"/>
      <c r="E143" s="210"/>
      <c r="F143" s="210"/>
      <c r="G143" s="210"/>
      <c r="H143" s="210"/>
      <c r="I143" s="210"/>
      <c r="J143" s="210"/>
    </row>
    <row r="144" spans="1:10" hidden="1" x14ac:dyDescent="0.25">
      <c r="A144" s="2"/>
      <c r="B144" s="210"/>
      <c r="C144" s="210"/>
      <c r="D144" s="210"/>
      <c r="E144" s="210"/>
      <c r="F144" s="210"/>
      <c r="G144" s="210"/>
      <c r="H144" s="210"/>
      <c r="I144" s="210"/>
      <c r="J144" s="210"/>
    </row>
    <row r="145" spans="1:10" hidden="1" x14ac:dyDescent="0.25">
      <c r="A145" s="2"/>
      <c r="B145" s="210"/>
      <c r="C145" s="210"/>
      <c r="D145" s="210"/>
      <c r="E145" s="210"/>
      <c r="F145" s="210"/>
      <c r="G145" s="210"/>
      <c r="H145" s="210"/>
      <c r="I145" s="210"/>
      <c r="J145" s="210"/>
    </row>
    <row r="146" spans="1:10" hidden="1" x14ac:dyDescent="0.25">
      <c r="A146" s="2"/>
      <c r="B146" s="210"/>
      <c r="C146" s="210"/>
      <c r="D146" s="210"/>
      <c r="E146" s="210"/>
      <c r="F146" s="210"/>
      <c r="G146" s="210"/>
      <c r="H146" s="210"/>
      <c r="I146" s="210"/>
      <c r="J146" s="210"/>
    </row>
    <row r="147" spans="1:10" hidden="1" x14ac:dyDescent="0.25">
      <c r="A147" s="2"/>
      <c r="B147" s="210"/>
      <c r="C147" s="210"/>
      <c r="D147" s="210"/>
      <c r="E147" s="210"/>
      <c r="F147" s="210"/>
      <c r="G147" s="210"/>
      <c r="H147" s="210"/>
      <c r="I147" s="210"/>
      <c r="J147" s="210"/>
    </row>
    <row r="148" spans="1:10" hidden="1" x14ac:dyDescent="0.25">
      <c r="A148" s="2"/>
      <c r="B148" s="210"/>
      <c r="C148" s="210"/>
      <c r="D148" s="210"/>
      <c r="E148" s="210"/>
      <c r="F148" s="210"/>
      <c r="G148" s="210"/>
      <c r="H148" s="210"/>
      <c r="I148" s="210"/>
      <c r="J148" s="210"/>
    </row>
    <row r="149" spans="1:10" hidden="1" x14ac:dyDescent="0.25">
      <c r="A149" s="2"/>
      <c r="B149" s="210"/>
      <c r="C149" s="210"/>
      <c r="D149" s="210"/>
      <c r="E149" s="210"/>
      <c r="F149" s="210"/>
      <c r="G149" s="210"/>
      <c r="H149" s="210"/>
      <c r="I149" s="210"/>
      <c r="J149" s="210"/>
    </row>
    <row r="150" spans="1:10" hidden="1" x14ac:dyDescent="0.25">
      <c r="A150" s="2"/>
      <c r="B150" s="210"/>
      <c r="C150" s="210"/>
      <c r="D150" s="210"/>
      <c r="E150" s="210"/>
      <c r="F150" s="210"/>
      <c r="G150" s="210"/>
      <c r="H150" s="210"/>
      <c r="I150" s="210"/>
      <c r="J150" s="210"/>
    </row>
    <row r="151" spans="1:10" hidden="1" x14ac:dyDescent="0.25">
      <c r="A151" s="2"/>
      <c r="B151" s="210"/>
      <c r="C151" s="210"/>
      <c r="D151" s="210"/>
      <c r="E151" s="210"/>
      <c r="F151" s="210"/>
      <c r="G151" s="210"/>
      <c r="H151" s="210"/>
      <c r="I151" s="210"/>
      <c r="J151" s="210"/>
    </row>
    <row r="152" spans="1:10" hidden="1" x14ac:dyDescent="0.25">
      <c r="A152" s="2"/>
      <c r="B152" s="210"/>
      <c r="C152" s="210"/>
      <c r="D152" s="210"/>
      <c r="E152" s="210"/>
      <c r="F152" s="210"/>
      <c r="G152" s="210"/>
      <c r="H152" s="210"/>
      <c r="I152" s="210"/>
      <c r="J152" s="210"/>
    </row>
    <row r="153" spans="1:10" hidden="1" x14ac:dyDescent="0.25">
      <c r="A153" s="2"/>
      <c r="B153" s="210"/>
      <c r="C153" s="210"/>
      <c r="D153" s="210"/>
      <c r="E153" s="210"/>
      <c r="F153" s="210"/>
      <c r="G153" s="210"/>
      <c r="H153" s="210"/>
      <c r="I153" s="210"/>
      <c r="J153" s="210"/>
    </row>
    <row r="154" spans="1:10" hidden="1" x14ac:dyDescent="0.25">
      <c r="A154" s="2"/>
      <c r="B154" s="210"/>
      <c r="C154" s="210"/>
      <c r="D154" s="210"/>
      <c r="E154" s="210"/>
      <c r="F154" s="210"/>
      <c r="G154" s="210"/>
      <c r="H154" s="210"/>
      <c r="I154" s="210"/>
      <c r="J154" s="210"/>
    </row>
    <row r="155" spans="1:10" hidden="1" x14ac:dyDescent="0.25">
      <c r="A155" s="2"/>
      <c r="B155" s="210"/>
      <c r="C155" s="210"/>
      <c r="D155" s="210"/>
      <c r="E155" s="210"/>
      <c r="F155" s="210"/>
      <c r="G155" s="210"/>
      <c r="H155" s="210"/>
      <c r="I155" s="210"/>
      <c r="J155" s="210"/>
    </row>
    <row r="156" spans="1:10" hidden="1" x14ac:dyDescent="0.25">
      <c r="A156" s="2"/>
      <c r="B156" s="210"/>
      <c r="C156" s="210"/>
      <c r="D156" s="210"/>
      <c r="E156" s="210"/>
      <c r="F156" s="210"/>
      <c r="G156" s="210"/>
      <c r="H156" s="210"/>
      <c r="I156" s="210"/>
      <c r="J156" s="210"/>
    </row>
    <row r="157" spans="1:10" hidden="1" x14ac:dyDescent="0.25">
      <c r="A157" s="2"/>
      <c r="B157" s="210"/>
      <c r="C157" s="210"/>
      <c r="D157" s="210"/>
      <c r="E157" s="210"/>
      <c r="F157" s="210"/>
      <c r="G157" s="210"/>
      <c r="H157" s="210"/>
      <c r="I157" s="210"/>
      <c r="J157" s="210"/>
    </row>
    <row r="158" spans="1:10" hidden="1" x14ac:dyDescent="0.25">
      <c r="A158" s="2"/>
      <c r="B158" s="210"/>
      <c r="C158" s="210"/>
      <c r="D158" s="210"/>
      <c r="E158" s="210"/>
      <c r="F158" s="210"/>
      <c r="G158" s="210"/>
      <c r="H158" s="210"/>
      <c r="I158" s="210"/>
      <c r="J158" s="210"/>
    </row>
    <row r="159" spans="1:10" hidden="1" x14ac:dyDescent="0.25">
      <c r="A159" s="2"/>
      <c r="B159" s="210"/>
      <c r="C159" s="210"/>
      <c r="D159" s="210"/>
      <c r="E159" s="210"/>
      <c r="F159" s="210"/>
      <c r="G159" s="210"/>
      <c r="H159" s="210"/>
      <c r="I159" s="210"/>
      <c r="J159" s="210"/>
    </row>
    <row r="160" spans="1:10" hidden="1" x14ac:dyDescent="0.25">
      <c r="A160" s="2"/>
      <c r="B160" s="210"/>
      <c r="C160" s="210"/>
      <c r="D160" s="210"/>
      <c r="E160" s="210"/>
      <c r="F160" s="210"/>
      <c r="G160" s="210"/>
      <c r="H160" s="210"/>
      <c r="I160" s="210"/>
      <c r="J160" s="210"/>
    </row>
    <row r="161" spans="1:10" hidden="1" x14ac:dyDescent="0.25">
      <c r="A161" s="2"/>
      <c r="B161" s="210"/>
      <c r="C161" s="210"/>
      <c r="D161" s="210"/>
      <c r="E161" s="210"/>
      <c r="F161" s="210"/>
      <c r="G161" s="210"/>
      <c r="H161" s="210"/>
      <c r="I161" s="210"/>
      <c r="J161" s="210"/>
    </row>
    <row r="162" spans="1:10" hidden="1" x14ac:dyDescent="0.25">
      <c r="A162" s="2"/>
      <c r="B162" s="210"/>
      <c r="C162" s="210"/>
      <c r="D162" s="210"/>
      <c r="E162" s="210"/>
      <c r="F162" s="210"/>
      <c r="G162" s="210"/>
      <c r="H162" s="210"/>
      <c r="I162" s="210"/>
      <c r="J162" s="210"/>
    </row>
    <row r="163" spans="1:10" hidden="1" x14ac:dyDescent="0.25">
      <c r="A163" s="2"/>
      <c r="B163" s="210"/>
      <c r="C163" s="210"/>
      <c r="D163" s="210"/>
      <c r="E163" s="210"/>
      <c r="F163" s="210"/>
      <c r="G163" s="210"/>
      <c r="H163" s="210"/>
      <c r="I163" s="210"/>
      <c r="J163" s="210"/>
    </row>
    <row r="164" spans="1:10" hidden="1" x14ac:dyDescent="0.25">
      <c r="A164" s="2"/>
      <c r="B164" s="210"/>
      <c r="C164" s="210"/>
      <c r="D164" s="210"/>
      <c r="E164" s="210"/>
      <c r="F164" s="210"/>
      <c r="G164" s="210"/>
      <c r="H164" s="210"/>
      <c r="I164" s="210"/>
      <c r="J164" s="210"/>
    </row>
    <row r="165" spans="1:10" hidden="1" x14ac:dyDescent="0.25">
      <c r="A165" s="2"/>
      <c r="B165" s="210"/>
      <c r="C165" s="210"/>
      <c r="D165" s="210"/>
      <c r="E165" s="210"/>
      <c r="F165" s="210"/>
      <c r="G165" s="210"/>
      <c r="H165" s="210"/>
      <c r="I165" s="210"/>
      <c r="J165" s="210"/>
    </row>
    <row r="166" spans="1:10" hidden="1" x14ac:dyDescent="0.25">
      <c r="A166" s="2"/>
      <c r="B166" s="210"/>
      <c r="C166" s="210"/>
      <c r="D166" s="210"/>
      <c r="E166" s="210"/>
      <c r="F166" s="210"/>
      <c r="G166" s="210"/>
      <c r="H166" s="210"/>
      <c r="I166" s="210"/>
      <c r="J166" s="210"/>
    </row>
    <row r="167" spans="1:10" hidden="1" x14ac:dyDescent="0.25">
      <c r="A167" s="2"/>
      <c r="B167" s="210"/>
      <c r="C167" s="210"/>
      <c r="D167" s="210"/>
      <c r="E167" s="210"/>
      <c r="F167" s="210"/>
      <c r="G167" s="210"/>
      <c r="H167" s="210"/>
      <c r="I167" s="210"/>
      <c r="J167" s="210"/>
    </row>
    <row r="168" spans="1:10" hidden="1" x14ac:dyDescent="0.25">
      <c r="A168" s="2"/>
      <c r="B168" s="210"/>
      <c r="C168" s="210"/>
      <c r="D168" s="210"/>
      <c r="E168" s="210"/>
      <c r="F168" s="210"/>
      <c r="G168" s="210"/>
      <c r="H168" s="210"/>
      <c r="I168" s="210"/>
      <c r="J168" s="210"/>
    </row>
    <row r="169" spans="1:10" hidden="1" x14ac:dyDescent="0.25">
      <c r="A169" s="2"/>
      <c r="B169" s="210"/>
      <c r="C169" s="210"/>
      <c r="D169" s="210"/>
      <c r="E169" s="210"/>
      <c r="F169" s="210"/>
      <c r="G169" s="210"/>
      <c r="H169" s="210"/>
      <c r="I169" s="210"/>
      <c r="J169" s="210"/>
    </row>
    <row r="170" spans="1:10" hidden="1" x14ac:dyDescent="0.25">
      <c r="A170" s="2"/>
      <c r="B170" s="210"/>
      <c r="C170" s="210"/>
      <c r="D170" s="210"/>
      <c r="E170" s="210"/>
      <c r="F170" s="210"/>
      <c r="G170" s="210"/>
      <c r="H170" s="210"/>
      <c r="I170" s="210"/>
      <c r="J170" s="210"/>
    </row>
    <row r="171" spans="1:10" hidden="1" x14ac:dyDescent="0.25">
      <c r="A171" s="2"/>
      <c r="B171" s="210"/>
      <c r="C171" s="210"/>
      <c r="D171" s="210"/>
      <c r="E171" s="210"/>
      <c r="F171" s="210"/>
      <c r="G171" s="210"/>
      <c r="H171" s="210"/>
      <c r="I171" s="210"/>
      <c r="J171" s="210"/>
    </row>
    <row r="172" spans="1:10" hidden="1" x14ac:dyDescent="0.25">
      <c r="A172" s="2"/>
      <c r="B172" s="210"/>
      <c r="C172" s="210"/>
      <c r="D172" s="210"/>
      <c r="E172" s="210"/>
      <c r="F172" s="210"/>
      <c r="G172" s="210"/>
      <c r="H172" s="210"/>
      <c r="I172" s="210"/>
      <c r="J172" s="210"/>
    </row>
    <row r="173" spans="1:10" hidden="1" x14ac:dyDescent="0.25">
      <c r="A173" s="2"/>
      <c r="B173" s="210"/>
      <c r="C173" s="210"/>
      <c r="D173" s="210"/>
      <c r="E173" s="210"/>
      <c r="F173" s="210"/>
      <c r="G173" s="210"/>
      <c r="H173" s="210"/>
      <c r="I173" s="210"/>
      <c r="J173" s="210"/>
    </row>
    <row r="174" spans="1:10" hidden="1" x14ac:dyDescent="0.25">
      <c r="A174" s="2"/>
      <c r="B174" s="210"/>
      <c r="C174" s="210"/>
      <c r="D174" s="210"/>
      <c r="E174" s="210"/>
      <c r="F174" s="210"/>
      <c r="G174" s="210"/>
      <c r="H174" s="210"/>
      <c r="I174" s="210"/>
      <c r="J174" s="210"/>
    </row>
    <row r="175" spans="1:10" hidden="1" x14ac:dyDescent="0.25">
      <c r="A175" s="2"/>
      <c r="B175" s="210"/>
      <c r="C175" s="210"/>
      <c r="D175" s="210"/>
      <c r="E175" s="210"/>
      <c r="F175" s="210"/>
      <c r="G175" s="210"/>
      <c r="H175" s="210"/>
      <c r="I175" s="210"/>
      <c r="J175" s="210"/>
    </row>
    <row r="176" spans="1:10" hidden="1" x14ac:dyDescent="0.25">
      <c r="A176" s="2"/>
      <c r="B176" s="210"/>
      <c r="C176" s="210"/>
      <c r="D176" s="210"/>
      <c r="E176" s="210"/>
      <c r="F176" s="210"/>
      <c r="G176" s="210"/>
      <c r="H176" s="210"/>
      <c r="I176" s="210"/>
      <c r="J176" s="210"/>
    </row>
    <row r="177" spans="1:10" hidden="1" x14ac:dyDescent="0.25">
      <c r="A177" s="2"/>
      <c r="B177" s="210"/>
      <c r="C177" s="210"/>
      <c r="D177" s="210"/>
      <c r="E177" s="210"/>
      <c r="F177" s="210"/>
      <c r="G177" s="210"/>
      <c r="H177" s="210"/>
      <c r="I177" s="210"/>
      <c r="J177" s="210"/>
    </row>
    <row r="178" spans="1:10" hidden="1" x14ac:dyDescent="0.25">
      <c r="A178" s="2"/>
      <c r="B178" s="210"/>
      <c r="C178" s="210"/>
      <c r="D178" s="210"/>
      <c r="E178" s="210"/>
      <c r="F178" s="210"/>
      <c r="G178" s="210"/>
      <c r="H178" s="210"/>
      <c r="I178" s="210"/>
      <c r="J178" s="210"/>
    </row>
    <row r="179" spans="1:10" hidden="1" x14ac:dyDescent="0.25">
      <c r="A179" s="2"/>
      <c r="B179" s="210"/>
      <c r="C179" s="210"/>
      <c r="D179" s="210"/>
      <c r="E179" s="210"/>
      <c r="F179" s="210"/>
      <c r="G179" s="210"/>
      <c r="H179" s="210"/>
      <c r="I179" s="210"/>
      <c r="J179" s="210"/>
    </row>
    <row r="180" spans="1:10" hidden="1" x14ac:dyDescent="0.25">
      <c r="A180" s="2"/>
      <c r="B180" s="210"/>
      <c r="C180" s="210"/>
      <c r="D180" s="210"/>
      <c r="E180" s="210"/>
      <c r="F180" s="210"/>
      <c r="G180" s="210"/>
      <c r="H180" s="210"/>
      <c r="I180" s="210"/>
      <c r="J180" s="210"/>
    </row>
    <row r="181" spans="1:10" hidden="1" x14ac:dyDescent="0.25">
      <c r="A181" s="2"/>
      <c r="B181" s="210"/>
      <c r="C181" s="210"/>
      <c r="D181" s="210"/>
      <c r="E181" s="210"/>
      <c r="F181" s="210"/>
      <c r="G181" s="210"/>
      <c r="H181" s="210"/>
      <c r="I181" s="210"/>
      <c r="J181" s="210"/>
    </row>
    <row r="182" spans="1:10" hidden="1" x14ac:dyDescent="0.25">
      <c r="A182" s="2"/>
      <c r="B182" s="210"/>
      <c r="C182" s="210"/>
      <c r="D182" s="210"/>
      <c r="E182" s="210"/>
      <c r="F182" s="210"/>
      <c r="G182" s="210"/>
      <c r="H182" s="210"/>
      <c r="I182" s="210"/>
      <c r="J182" s="210"/>
    </row>
    <row r="183" spans="1:10" hidden="1" x14ac:dyDescent="0.25">
      <c r="A183" s="2"/>
      <c r="B183" s="210"/>
      <c r="C183" s="210"/>
      <c r="D183" s="210"/>
      <c r="E183" s="210"/>
      <c r="F183" s="210"/>
      <c r="G183" s="210"/>
      <c r="H183" s="210"/>
      <c r="I183" s="210"/>
      <c r="J183" s="210"/>
    </row>
    <row r="184" spans="1:10" hidden="1" x14ac:dyDescent="0.25">
      <c r="A184" s="2"/>
      <c r="B184" s="210"/>
      <c r="C184" s="210"/>
      <c r="D184" s="210"/>
      <c r="E184" s="210"/>
      <c r="F184" s="210"/>
      <c r="G184" s="210"/>
      <c r="H184" s="210"/>
      <c r="I184" s="210"/>
      <c r="J184" s="210"/>
    </row>
    <row r="185" spans="1:10" hidden="1" x14ac:dyDescent="0.25">
      <c r="A185" s="2"/>
      <c r="B185" s="210"/>
      <c r="C185" s="210"/>
      <c r="D185" s="210"/>
      <c r="E185" s="210"/>
      <c r="F185" s="210"/>
      <c r="G185" s="210"/>
      <c r="H185" s="210"/>
      <c r="I185" s="210"/>
      <c r="J185" s="210"/>
    </row>
    <row r="186" spans="1:10" hidden="1" x14ac:dyDescent="0.25">
      <c r="A186" s="2"/>
      <c r="B186" s="210"/>
      <c r="C186" s="210"/>
      <c r="D186" s="210"/>
      <c r="E186" s="210"/>
      <c r="F186" s="210"/>
      <c r="G186" s="210"/>
      <c r="H186" s="210"/>
      <c r="I186" s="210"/>
      <c r="J186" s="210"/>
    </row>
    <row r="187" spans="1:10" hidden="1" x14ac:dyDescent="0.25">
      <c r="A187" s="2"/>
      <c r="B187" s="210"/>
      <c r="C187" s="210"/>
      <c r="D187" s="210"/>
      <c r="E187" s="210"/>
      <c r="F187" s="210"/>
      <c r="G187" s="210"/>
      <c r="H187" s="210"/>
      <c r="I187" s="210"/>
      <c r="J187" s="210"/>
    </row>
    <row r="188" spans="1:10" hidden="1" x14ac:dyDescent="0.25">
      <c r="A188" s="2"/>
      <c r="B188" s="210"/>
      <c r="C188" s="210"/>
      <c r="D188" s="210"/>
      <c r="E188" s="210"/>
      <c r="F188" s="210"/>
      <c r="G188" s="210"/>
      <c r="H188" s="210"/>
      <c r="I188" s="210"/>
      <c r="J188" s="210"/>
    </row>
    <row r="189" spans="1:10" hidden="1" x14ac:dyDescent="0.25">
      <c r="A189" s="2"/>
      <c r="B189" s="210"/>
      <c r="C189" s="210"/>
      <c r="D189" s="210"/>
      <c r="E189" s="210"/>
      <c r="F189" s="210"/>
      <c r="G189" s="210"/>
      <c r="H189" s="210"/>
      <c r="I189" s="210"/>
      <c r="J189" s="210"/>
    </row>
    <row r="190" spans="1:10" hidden="1" x14ac:dyDescent="0.25">
      <c r="A190" s="2"/>
      <c r="B190" s="210"/>
      <c r="C190" s="210"/>
      <c r="D190" s="210"/>
      <c r="E190" s="210"/>
      <c r="F190" s="210"/>
      <c r="G190" s="210"/>
      <c r="H190" s="210"/>
      <c r="I190" s="210"/>
      <c r="J190" s="210"/>
    </row>
    <row r="191" spans="1:10" hidden="1" x14ac:dyDescent="0.25">
      <c r="A191" s="2"/>
      <c r="B191" s="210"/>
      <c r="C191" s="210"/>
      <c r="D191" s="210"/>
      <c r="E191" s="210"/>
      <c r="F191" s="210"/>
      <c r="G191" s="210"/>
      <c r="H191" s="210"/>
      <c r="I191" s="210"/>
      <c r="J191" s="210"/>
    </row>
    <row r="192" spans="1:10" hidden="1" x14ac:dyDescent="0.25">
      <c r="A192" s="2"/>
      <c r="B192" s="210"/>
      <c r="C192" s="210"/>
      <c r="D192" s="210"/>
      <c r="E192" s="210"/>
      <c r="F192" s="210"/>
      <c r="G192" s="210"/>
      <c r="H192" s="210"/>
      <c r="I192" s="210"/>
      <c r="J192" s="210"/>
    </row>
    <row r="193" spans="1:10" hidden="1" x14ac:dyDescent="0.25">
      <c r="A193" s="2"/>
      <c r="B193" s="210"/>
      <c r="C193" s="210"/>
      <c r="D193" s="210"/>
      <c r="E193" s="210"/>
      <c r="F193" s="210"/>
      <c r="G193" s="210"/>
      <c r="H193" s="210"/>
      <c r="I193" s="210"/>
      <c r="J193" s="210"/>
    </row>
    <row r="194" spans="1:10" hidden="1" x14ac:dyDescent="0.25">
      <c r="A194" s="2"/>
      <c r="B194" s="210"/>
      <c r="C194" s="210"/>
      <c r="D194" s="210"/>
      <c r="E194" s="210"/>
      <c r="F194" s="210"/>
      <c r="G194" s="210"/>
      <c r="H194" s="210"/>
      <c r="I194" s="210"/>
      <c r="J194" s="210"/>
    </row>
    <row r="195" spans="1:10" hidden="1" x14ac:dyDescent="0.25">
      <c r="A195" s="2"/>
      <c r="B195" s="210"/>
      <c r="C195" s="210"/>
      <c r="D195" s="210"/>
      <c r="E195" s="210"/>
      <c r="F195" s="210"/>
      <c r="G195" s="210"/>
      <c r="H195" s="210"/>
      <c r="I195" s="210"/>
      <c r="J195" s="210"/>
    </row>
    <row r="196" spans="1:10" hidden="1" x14ac:dyDescent="0.25">
      <c r="A196" s="2"/>
      <c r="B196" s="210"/>
      <c r="C196" s="210"/>
      <c r="D196" s="210"/>
      <c r="E196" s="210"/>
      <c r="F196" s="210"/>
      <c r="G196" s="210"/>
      <c r="H196" s="210"/>
      <c r="I196" s="210"/>
      <c r="J196" s="210"/>
    </row>
    <row r="197" spans="1:10" hidden="1" x14ac:dyDescent="0.25">
      <c r="A197" s="2"/>
      <c r="B197" s="210"/>
      <c r="C197" s="210"/>
      <c r="D197" s="210"/>
      <c r="E197" s="210"/>
      <c r="F197" s="210"/>
      <c r="G197" s="210"/>
      <c r="H197" s="210"/>
      <c r="I197" s="210"/>
      <c r="J197" s="210"/>
    </row>
    <row r="198" spans="1:10" hidden="1" x14ac:dyDescent="0.25">
      <c r="A198" s="2"/>
      <c r="B198" s="210"/>
      <c r="C198" s="210"/>
      <c r="D198" s="210"/>
      <c r="E198" s="210"/>
      <c r="F198" s="210"/>
      <c r="G198" s="210"/>
      <c r="H198" s="210"/>
      <c r="I198" s="210"/>
      <c r="J198" s="210"/>
    </row>
    <row r="199" spans="1:10" hidden="1" x14ac:dyDescent="0.25">
      <c r="A199" s="2"/>
      <c r="B199" s="210"/>
      <c r="C199" s="210"/>
      <c r="D199" s="210"/>
      <c r="E199" s="210"/>
      <c r="F199" s="210"/>
      <c r="G199" s="210"/>
      <c r="H199" s="210"/>
      <c r="I199" s="210"/>
      <c r="J199" s="210"/>
    </row>
    <row r="200" spans="1:10" hidden="1" x14ac:dyDescent="0.25">
      <c r="A200" s="2"/>
      <c r="B200" s="210"/>
      <c r="C200" s="210"/>
      <c r="D200" s="210"/>
      <c r="E200" s="210"/>
      <c r="F200" s="210"/>
      <c r="G200" s="210"/>
      <c r="H200" s="210"/>
      <c r="I200" s="210"/>
      <c r="J200" s="210"/>
    </row>
    <row r="201" spans="1:10" hidden="1" x14ac:dyDescent="0.25">
      <c r="A201" s="2"/>
      <c r="B201" s="210"/>
      <c r="C201" s="210"/>
      <c r="D201" s="210"/>
      <c r="E201" s="210"/>
      <c r="F201" s="210"/>
      <c r="G201" s="210"/>
      <c r="H201" s="210"/>
      <c r="I201" s="210"/>
      <c r="J201" s="210"/>
    </row>
    <row r="202" spans="1:10" hidden="1" x14ac:dyDescent="0.25">
      <c r="A202" s="2"/>
      <c r="B202" s="210"/>
      <c r="C202" s="210"/>
      <c r="D202" s="210"/>
      <c r="E202" s="210"/>
      <c r="F202" s="210"/>
      <c r="G202" s="210"/>
      <c r="H202" s="210"/>
      <c r="I202" s="210"/>
      <c r="J202" s="210"/>
    </row>
    <row r="203" spans="1:10" hidden="1" x14ac:dyDescent="0.25">
      <c r="A203" s="2"/>
      <c r="B203" s="210"/>
      <c r="C203" s="210"/>
      <c r="D203" s="210"/>
      <c r="E203" s="210"/>
      <c r="F203" s="210"/>
      <c r="G203" s="210"/>
      <c r="H203" s="210"/>
      <c r="I203" s="210"/>
      <c r="J203" s="210"/>
    </row>
    <row r="204" spans="1:10" hidden="1" x14ac:dyDescent="0.25">
      <c r="A204" s="2"/>
      <c r="B204" s="210"/>
      <c r="C204" s="210"/>
      <c r="D204" s="210"/>
      <c r="E204" s="210"/>
      <c r="F204" s="210"/>
      <c r="G204" s="210"/>
      <c r="H204" s="210"/>
      <c r="I204" s="210"/>
      <c r="J204" s="210"/>
    </row>
    <row r="205" spans="1:10" hidden="1" x14ac:dyDescent="0.25">
      <c r="A205" s="2"/>
      <c r="B205" s="210"/>
      <c r="C205" s="210"/>
      <c r="D205" s="210"/>
      <c r="E205" s="210"/>
      <c r="F205" s="210"/>
      <c r="G205" s="210"/>
      <c r="H205" s="210"/>
      <c r="I205" s="210"/>
      <c r="J205" s="210"/>
    </row>
    <row r="206" spans="1:10" hidden="1" x14ac:dyDescent="0.25">
      <c r="A206" s="2"/>
      <c r="B206" s="210"/>
      <c r="C206" s="210"/>
      <c r="D206" s="210"/>
      <c r="E206" s="210"/>
      <c r="F206" s="210"/>
      <c r="G206" s="210"/>
      <c r="H206" s="210"/>
      <c r="I206" s="210"/>
      <c r="J206" s="210"/>
    </row>
    <row r="207" spans="1:10" hidden="1" x14ac:dyDescent="0.25">
      <c r="A207" s="2"/>
      <c r="B207" s="210"/>
      <c r="C207" s="210"/>
      <c r="D207" s="210"/>
      <c r="E207" s="210"/>
      <c r="F207" s="210"/>
      <c r="G207" s="210"/>
      <c r="H207" s="210"/>
      <c r="I207" s="210"/>
      <c r="J207" s="210"/>
    </row>
    <row r="208" spans="1:10" hidden="1" x14ac:dyDescent="0.25">
      <c r="A208" s="2"/>
      <c r="B208" s="210"/>
      <c r="C208" s="210"/>
      <c r="D208" s="210"/>
      <c r="E208" s="210"/>
      <c r="F208" s="210"/>
      <c r="G208" s="210"/>
      <c r="H208" s="210"/>
      <c r="I208" s="210"/>
      <c r="J208" s="210"/>
    </row>
    <row r="209" spans="1:10" hidden="1" x14ac:dyDescent="0.25">
      <c r="A209" s="2"/>
      <c r="B209" s="210"/>
      <c r="C209" s="210"/>
      <c r="D209" s="210"/>
      <c r="E209" s="210"/>
      <c r="F209" s="210"/>
      <c r="G209" s="210"/>
      <c r="H209" s="210"/>
      <c r="I209" s="210"/>
      <c r="J209" s="210"/>
    </row>
    <row r="210" spans="1:10" hidden="1" x14ac:dyDescent="0.25">
      <c r="A210" s="2"/>
      <c r="B210" s="210"/>
      <c r="C210" s="210"/>
      <c r="D210" s="210"/>
      <c r="E210" s="210"/>
      <c r="F210" s="210"/>
      <c r="G210" s="210"/>
      <c r="H210" s="210"/>
      <c r="I210" s="210"/>
      <c r="J210" s="210"/>
    </row>
    <row r="211" spans="1:10" hidden="1" x14ac:dyDescent="0.25">
      <c r="A211" s="2"/>
      <c r="B211" s="210"/>
      <c r="C211" s="210"/>
      <c r="D211" s="210"/>
      <c r="E211" s="210"/>
      <c r="F211" s="210"/>
      <c r="G211" s="210"/>
      <c r="H211" s="210"/>
      <c r="I211" s="210"/>
      <c r="J211" s="210"/>
    </row>
    <row r="212" spans="1:10" hidden="1" x14ac:dyDescent="0.25">
      <c r="A212" s="2"/>
      <c r="B212" s="210"/>
      <c r="C212" s="210"/>
      <c r="D212" s="210"/>
      <c r="E212" s="210"/>
      <c r="F212" s="210"/>
      <c r="G212" s="210"/>
      <c r="H212" s="210"/>
      <c r="I212" s="210"/>
      <c r="J212" s="210"/>
    </row>
    <row r="213" spans="1:10" x14ac:dyDescent="0.25">
      <c r="A213" s="170" t="s">
        <v>26</v>
      </c>
      <c r="B213" s="170"/>
      <c r="C213" s="170"/>
      <c r="D213" s="170"/>
      <c r="E213" s="170"/>
      <c r="F213" s="170"/>
      <c r="G213" s="170"/>
      <c r="H213" s="170"/>
      <c r="I213" s="171">
        <f>SUM(I11:I212)</f>
        <v>0</v>
      </c>
      <c r="J213" s="171"/>
    </row>
    <row r="214" spans="1:10" s="39" customFormat="1" x14ac:dyDescent="0.25">
      <c r="I214" s="40">
        <f>I213</f>
        <v>0</v>
      </c>
    </row>
    <row r="215" spans="1:10" s="39" customFormat="1" x14ac:dyDescent="0.25"/>
    <row r="216" spans="1:10" s="39" customFormat="1" x14ac:dyDescent="0.25"/>
    <row r="217" spans="1:10" s="39" customFormat="1" x14ac:dyDescent="0.25"/>
    <row r="218" spans="1:10" s="39" customFormat="1" x14ac:dyDescent="0.25"/>
    <row r="219" spans="1:10" s="39" customFormat="1" x14ac:dyDescent="0.25"/>
    <row r="220" spans="1:10" s="39" customFormat="1" x14ac:dyDescent="0.25"/>
    <row r="221" spans="1:10" s="39" customFormat="1" x14ac:dyDescent="0.25"/>
    <row r="222" spans="1:10" s="39" customFormat="1" x14ac:dyDescent="0.25"/>
    <row r="223" spans="1:10" s="39" customFormat="1" x14ac:dyDescent="0.25"/>
    <row r="224" spans="1:10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</sheetData>
  <mergeCells count="620">
    <mergeCell ref="A1:A4"/>
    <mergeCell ref="B1:J1"/>
    <mergeCell ref="B2:J2"/>
    <mergeCell ref="B3:J3"/>
    <mergeCell ref="B4:J4"/>
    <mergeCell ref="A6:G6"/>
    <mergeCell ref="I6:J6"/>
    <mergeCell ref="B12:E12"/>
    <mergeCell ref="F12:H12"/>
    <mergeCell ref="I12:J12"/>
    <mergeCell ref="B13:E13"/>
    <mergeCell ref="F13:H13"/>
    <mergeCell ref="I13:J13"/>
    <mergeCell ref="A8:J8"/>
    <mergeCell ref="A9:J9"/>
    <mergeCell ref="B10:E10"/>
    <mergeCell ref="F10:H10"/>
    <mergeCell ref="I10:J10"/>
    <mergeCell ref="B11:E11"/>
    <mergeCell ref="F11:H11"/>
    <mergeCell ref="I11:J11"/>
    <mergeCell ref="B16:E16"/>
    <mergeCell ref="F16:H16"/>
    <mergeCell ref="I16:J16"/>
    <mergeCell ref="B17:E17"/>
    <mergeCell ref="F17:H17"/>
    <mergeCell ref="I17:J17"/>
    <mergeCell ref="B14:E14"/>
    <mergeCell ref="F14:H14"/>
    <mergeCell ref="I14:J14"/>
    <mergeCell ref="B15:E15"/>
    <mergeCell ref="F15:H15"/>
    <mergeCell ref="I15:J15"/>
    <mergeCell ref="B20:E20"/>
    <mergeCell ref="F20:H20"/>
    <mergeCell ref="I20:J20"/>
    <mergeCell ref="B21:E21"/>
    <mergeCell ref="F21:H21"/>
    <mergeCell ref="I21:J21"/>
    <mergeCell ref="B18:E18"/>
    <mergeCell ref="F18:H18"/>
    <mergeCell ref="I18:J18"/>
    <mergeCell ref="B19:E19"/>
    <mergeCell ref="F19:H19"/>
    <mergeCell ref="I19:J19"/>
    <mergeCell ref="B24:E24"/>
    <mergeCell ref="F24:H24"/>
    <mergeCell ref="I24:J24"/>
    <mergeCell ref="B25:E25"/>
    <mergeCell ref="F25:H25"/>
    <mergeCell ref="I25:J25"/>
    <mergeCell ref="B22:E22"/>
    <mergeCell ref="F22:H22"/>
    <mergeCell ref="I22:J22"/>
    <mergeCell ref="B23:E23"/>
    <mergeCell ref="F23:H23"/>
    <mergeCell ref="I23:J23"/>
    <mergeCell ref="B28:E28"/>
    <mergeCell ref="F28:H28"/>
    <mergeCell ref="I28:J28"/>
    <mergeCell ref="B29:E29"/>
    <mergeCell ref="F29:H29"/>
    <mergeCell ref="I29:J29"/>
    <mergeCell ref="B26:E26"/>
    <mergeCell ref="F26:H26"/>
    <mergeCell ref="I26:J26"/>
    <mergeCell ref="B27:E27"/>
    <mergeCell ref="F27:H27"/>
    <mergeCell ref="I27:J27"/>
    <mergeCell ref="B32:E32"/>
    <mergeCell ref="F32:H32"/>
    <mergeCell ref="I32:J32"/>
    <mergeCell ref="B33:E33"/>
    <mergeCell ref="F33:H33"/>
    <mergeCell ref="I33:J33"/>
    <mergeCell ref="B30:E30"/>
    <mergeCell ref="F30:H30"/>
    <mergeCell ref="I30:J30"/>
    <mergeCell ref="B31:E31"/>
    <mergeCell ref="F31:H31"/>
    <mergeCell ref="I31:J31"/>
    <mergeCell ref="B36:E36"/>
    <mergeCell ref="F36:H36"/>
    <mergeCell ref="I36:J36"/>
    <mergeCell ref="B37:E37"/>
    <mergeCell ref="F37:H37"/>
    <mergeCell ref="I37:J37"/>
    <mergeCell ref="B34:E34"/>
    <mergeCell ref="F34:H34"/>
    <mergeCell ref="I34:J34"/>
    <mergeCell ref="B35:E35"/>
    <mergeCell ref="F35:H35"/>
    <mergeCell ref="I35:J35"/>
    <mergeCell ref="B40:E40"/>
    <mergeCell ref="F40:H40"/>
    <mergeCell ref="I40:J40"/>
    <mergeCell ref="B41:E41"/>
    <mergeCell ref="F41:H41"/>
    <mergeCell ref="I41:J41"/>
    <mergeCell ref="B38:E38"/>
    <mergeCell ref="F38:H38"/>
    <mergeCell ref="I38:J38"/>
    <mergeCell ref="B39:E39"/>
    <mergeCell ref="F39:H39"/>
    <mergeCell ref="I39:J39"/>
    <mergeCell ref="B44:E44"/>
    <mergeCell ref="F44:H44"/>
    <mergeCell ref="I44:J44"/>
    <mergeCell ref="B45:E45"/>
    <mergeCell ref="F45:H45"/>
    <mergeCell ref="I45:J45"/>
    <mergeCell ref="B42:E42"/>
    <mergeCell ref="F42:H42"/>
    <mergeCell ref="I42:J42"/>
    <mergeCell ref="B43:E43"/>
    <mergeCell ref="F43:H43"/>
    <mergeCell ref="I43:J43"/>
    <mergeCell ref="B48:E48"/>
    <mergeCell ref="F48:H48"/>
    <mergeCell ref="I48:J48"/>
    <mergeCell ref="B49:E49"/>
    <mergeCell ref="F49:H49"/>
    <mergeCell ref="I49:J49"/>
    <mergeCell ref="B46:E46"/>
    <mergeCell ref="F46:H46"/>
    <mergeCell ref="I46:J46"/>
    <mergeCell ref="B47:E47"/>
    <mergeCell ref="F47:H47"/>
    <mergeCell ref="I47:J47"/>
    <mergeCell ref="B52:E52"/>
    <mergeCell ref="F52:H52"/>
    <mergeCell ref="I52:J52"/>
    <mergeCell ref="B53:E53"/>
    <mergeCell ref="F53:H53"/>
    <mergeCell ref="I53:J53"/>
    <mergeCell ref="B50:E50"/>
    <mergeCell ref="F50:H50"/>
    <mergeCell ref="I50:J50"/>
    <mergeCell ref="B51:E51"/>
    <mergeCell ref="F51:H51"/>
    <mergeCell ref="I51:J51"/>
    <mergeCell ref="B56:E56"/>
    <mergeCell ref="F56:H56"/>
    <mergeCell ref="I56:J56"/>
    <mergeCell ref="B57:E57"/>
    <mergeCell ref="F57:H57"/>
    <mergeCell ref="I57:J57"/>
    <mergeCell ref="B54:E54"/>
    <mergeCell ref="F54:H54"/>
    <mergeCell ref="I54:J54"/>
    <mergeCell ref="B55:E55"/>
    <mergeCell ref="F55:H55"/>
    <mergeCell ref="I55:J55"/>
    <mergeCell ref="B60:E60"/>
    <mergeCell ref="F60:H60"/>
    <mergeCell ref="I60:J60"/>
    <mergeCell ref="B61:E61"/>
    <mergeCell ref="F61:H61"/>
    <mergeCell ref="I61:J61"/>
    <mergeCell ref="B58:E58"/>
    <mergeCell ref="F58:H58"/>
    <mergeCell ref="I58:J58"/>
    <mergeCell ref="B59:E59"/>
    <mergeCell ref="F59:H59"/>
    <mergeCell ref="I59:J59"/>
    <mergeCell ref="B64:E64"/>
    <mergeCell ref="F64:H64"/>
    <mergeCell ref="I64:J64"/>
    <mergeCell ref="B65:E65"/>
    <mergeCell ref="F65:H65"/>
    <mergeCell ref="I65:J65"/>
    <mergeCell ref="B62:E62"/>
    <mergeCell ref="F62:H62"/>
    <mergeCell ref="I62:J62"/>
    <mergeCell ref="B63:E63"/>
    <mergeCell ref="F63:H63"/>
    <mergeCell ref="I63:J63"/>
    <mergeCell ref="B68:E68"/>
    <mergeCell ref="F68:H68"/>
    <mergeCell ref="I68:J68"/>
    <mergeCell ref="B69:E69"/>
    <mergeCell ref="F69:H69"/>
    <mergeCell ref="I69:J69"/>
    <mergeCell ref="B66:E66"/>
    <mergeCell ref="F66:H66"/>
    <mergeCell ref="I66:J66"/>
    <mergeCell ref="B67:E67"/>
    <mergeCell ref="F67:H67"/>
    <mergeCell ref="I67:J67"/>
    <mergeCell ref="B72:E72"/>
    <mergeCell ref="F72:H72"/>
    <mergeCell ref="I72:J72"/>
    <mergeCell ref="B73:E73"/>
    <mergeCell ref="F73:H73"/>
    <mergeCell ref="I73:J73"/>
    <mergeCell ref="B70:E70"/>
    <mergeCell ref="F70:H70"/>
    <mergeCell ref="I70:J70"/>
    <mergeCell ref="B71:E71"/>
    <mergeCell ref="F71:H71"/>
    <mergeCell ref="I71:J71"/>
    <mergeCell ref="B76:E76"/>
    <mergeCell ref="F76:H76"/>
    <mergeCell ref="I76:J76"/>
    <mergeCell ref="B77:E77"/>
    <mergeCell ref="F77:H77"/>
    <mergeCell ref="I77:J77"/>
    <mergeCell ref="B74:E74"/>
    <mergeCell ref="F74:H74"/>
    <mergeCell ref="I74:J74"/>
    <mergeCell ref="B75:E75"/>
    <mergeCell ref="F75:H75"/>
    <mergeCell ref="I75:J75"/>
    <mergeCell ref="B80:E80"/>
    <mergeCell ref="F80:H80"/>
    <mergeCell ref="I80:J80"/>
    <mergeCell ref="B81:E81"/>
    <mergeCell ref="F81:H81"/>
    <mergeCell ref="I81:J81"/>
    <mergeCell ref="B78:E78"/>
    <mergeCell ref="F78:H78"/>
    <mergeCell ref="I78:J78"/>
    <mergeCell ref="B79:E79"/>
    <mergeCell ref="F79:H79"/>
    <mergeCell ref="I79:J79"/>
    <mergeCell ref="B84:E84"/>
    <mergeCell ref="F84:H84"/>
    <mergeCell ref="I84:J84"/>
    <mergeCell ref="B85:E85"/>
    <mergeCell ref="F85:H85"/>
    <mergeCell ref="I85:J85"/>
    <mergeCell ref="B82:E82"/>
    <mergeCell ref="F82:H82"/>
    <mergeCell ref="I82:J82"/>
    <mergeCell ref="B83:E83"/>
    <mergeCell ref="F83:H83"/>
    <mergeCell ref="I83:J83"/>
    <mergeCell ref="B88:E88"/>
    <mergeCell ref="F88:H88"/>
    <mergeCell ref="I88:J88"/>
    <mergeCell ref="B89:E89"/>
    <mergeCell ref="F89:H89"/>
    <mergeCell ref="I89:J89"/>
    <mergeCell ref="B86:E86"/>
    <mergeCell ref="F86:H86"/>
    <mergeCell ref="I86:J86"/>
    <mergeCell ref="B87:E87"/>
    <mergeCell ref="F87:H87"/>
    <mergeCell ref="I87:J87"/>
    <mergeCell ref="B92:E92"/>
    <mergeCell ref="F92:H92"/>
    <mergeCell ref="I92:J92"/>
    <mergeCell ref="B93:E93"/>
    <mergeCell ref="F93:H93"/>
    <mergeCell ref="I93:J93"/>
    <mergeCell ref="B90:E90"/>
    <mergeCell ref="F90:H90"/>
    <mergeCell ref="I90:J90"/>
    <mergeCell ref="B91:E91"/>
    <mergeCell ref="F91:H91"/>
    <mergeCell ref="I91:J91"/>
    <mergeCell ref="B96:E96"/>
    <mergeCell ref="F96:H96"/>
    <mergeCell ref="I96:J96"/>
    <mergeCell ref="B97:E97"/>
    <mergeCell ref="F97:H97"/>
    <mergeCell ref="I97:J97"/>
    <mergeCell ref="B94:E94"/>
    <mergeCell ref="F94:H94"/>
    <mergeCell ref="I94:J94"/>
    <mergeCell ref="B95:E95"/>
    <mergeCell ref="F95:H95"/>
    <mergeCell ref="I95:J95"/>
    <mergeCell ref="B100:E100"/>
    <mergeCell ref="F100:H100"/>
    <mergeCell ref="I100:J100"/>
    <mergeCell ref="B101:E101"/>
    <mergeCell ref="F101:H101"/>
    <mergeCell ref="I101:J101"/>
    <mergeCell ref="B98:E98"/>
    <mergeCell ref="F98:H98"/>
    <mergeCell ref="I98:J98"/>
    <mergeCell ref="B99:E99"/>
    <mergeCell ref="F99:H99"/>
    <mergeCell ref="I99:J99"/>
    <mergeCell ref="B104:E104"/>
    <mergeCell ref="F104:H104"/>
    <mergeCell ref="I104:J104"/>
    <mergeCell ref="B105:E105"/>
    <mergeCell ref="F105:H105"/>
    <mergeCell ref="I105:J105"/>
    <mergeCell ref="B102:E102"/>
    <mergeCell ref="F102:H102"/>
    <mergeCell ref="I102:J102"/>
    <mergeCell ref="B103:E103"/>
    <mergeCell ref="F103:H103"/>
    <mergeCell ref="I103:J103"/>
    <mergeCell ref="B108:E108"/>
    <mergeCell ref="F108:H108"/>
    <mergeCell ref="I108:J108"/>
    <mergeCell ref="B109:E109"/>
    <mergeCell ref="F109:H109"/>
    <mergeCell ref="I109:J109"/>
    <mergeCell ref="B106:E106"/>
    <mergeCell ref="F106:H106"/>
    <mergeCell ref="I106:J106"/>
    <mergeCell ref="B107:E107"/>
    <mergeCell ref="F107:H107"/>
    <mergeCell ref="I107:J107"/>
    <mergeCell ref="B112:E112"/>
    <mergeCell ref="F112:H112"/>
    <mergeCell ref="I112:J112"/>
    <mergeCell ref="B113:E113"/>
    <mergeCell ref="F113:H113"/>
    <mergeCell ref="I113:J113"/>
    <mergeCell ref="B110:E110"/>
    <mergeCell ref="F110:H110"/>
    <mergeCell ref="I110:J110"/>
    <mergeCell ref="B111:E111"/>
    <mergeCell ref="F111:H111"/>
    <mergeCell ref="I111:J111"/>
    <mergeCell ref="B116:E116"/>
    <mergeCell ref="F116:H116"/>
    <mergeCell ref="I116:J116"/>
    <mergeCell ref="B117:E117"/>
    <mergeCell ref="F117:H117"/>
    <mergeCell ref="I117:J117"/>
    <mergeCell ref="B114:E114"/>
    <mergeCell ref="F114:H114"/>
    <mergeCell ref="I114:J114"/>
    <mergeCell ref="B115:E115"/>
    <mergeCell ref="F115:H115"/>
    <mergeCell ref="I115:J115"/>
    <mergeCell ref="B120:E120"/>
    <mergeCell ref="F120:H120"/>
    <mergeCell ref="I120:J120"/>
    <mergeCell ref="B121:E121"/>
    <mergeCell ref="F121:H121"/>
    <mergeCell ref="I121:J121"/>
    <mergeCell ref="B118:E118"/>
    <mergeCell ref="F118:H118"/>
    <mergeCell ref="I118:J118"/>
    <mergeCell ref="B119:E119"/>
    <mergeCell ref="F119:H119"/>
    <mergeCell ref="I119:J119"/>
    <mergeCell ref="B124:E124"/>
    <mergeCell ref="F124:H124"/>
    <mergeCell ref="I124:J124"/>
    <mergeCell ref="B125:E125"/>
    <mergeCell ref="F125:H125"/>
    <mergeCell ref="I125:J125"/>
    <mergeCell ref="B122:E122"/>
    <mergeCell ref="F122:H122"/>
    <mergeCell ref="I122:J122"/>
    <mergeCell ref="B123:E123"/>
    <mergeCell ref="F123:H123"/>
    <mergeCell ref="I123:J123"/>
    <mergeCell ref="B128:E128"/>
    <mergeCell ref="F128:H128"/>
    <mergeCell ref="I128:J128"/>
    <mergeCell ref="B129:E129"/>
    <mergeCell ref="F129:H129"/>
    <mergeCell ref="I129:J129"/>
    <mergeCell ref="B126:E126"/>
    <mergeCell ref="F126:H126"/>
    <mergeCell ref="I126:J126"/>
    <mergeCell ref="B127:E127"/>
    <mergeCell ref="F127:H127"/>
    <mergeCell ref="I127:J127"/>
    <mergeCell ref="B132:E132"/>
    <mergeCell ref="F132:H132"/>
    <mergeCell ref="I132:J132"/>
    <mergeCell ref="B133:E133"/>
    <mergeCell ref="F133:H133"/>
    <mergeCell ref="I133:J133"/>
    <mergeCell ref="B130:E130"/>
    <mergeCell ref="F130:H130"/>
    <mergeCell ref="I130:J130"/>
    <mergeCell ref="B131:E131"/>
    <mergeCell ref="F131:H131"/>
    <mergeCell ref="I131:J131"/>
    <mergeCell ref="B136:E136"/>
    <mergeCell ref="F136:H136"/>
    <mergeCell ref="I136:J136"/>
    <mergeCell ref="B137:E137"/>
    <mergeCell ref="F137:H137"/>
    <mergeCell ref="I137:J137"/>
    <mergeCell ref="B134:E134"/>
    <mergeCell ref="F134:H134"/>
    <mergeCell ref="I134:J134"/>
    <mergeCell ref="B135:E135"/>
    <mergeCell ref="F135:H135"/>
    <mergeCell ref="I135:J135"/>
    <mergeCell ref="B140:E140"/>
    <mergeCell ref="F140:H140"/>
    <mergeCell ref="I140:J140"/>
    <mergeCell ref="B141:E141"/>
    <mergeCell ref="F141:H141"/>
    <mergeCell ref="I141:J141"/>
    <mergeCell ref="B138:E138"/>
    <mergeCell ref="F138:H138"/>
    <mergeCell ref="I138:J138"/>
    <mergeCell ref="B139:E139"/>
    <mergeCell ref="F139:H139"/>
    <mergeCell ref="I139:J139"/>
    <mergeCell ref="B144:E144"/>
    <mergeCell ref="F144:H144"/>
    <mergeCell ref="I144:J144"/>
    <mergeCell ref="B145:E145"/>
    <mergeCell ref="F145:H145"/>
    <mergeCell ref="I145:J145"/>
    <mergeCell ref="B142:E142"/>
    <mergeCell ref="F142:H142"/>
    <mergeCell ref="I142:J142"/>
    <mergeCell ref="B143:E143"/>
    <mergeCell ref="F143:H143"/>
    <mergeCell ref="I143:J143"/>
    <mergeCell ref="B148:E148"/>
    <mergeCell ref="F148:H148"/>
    <mergeCell ref="I148:J148"/>
    <mergeCell ref="B149:E149"/>
    <mergeCell ref="F149:H149"/>
    <mergeCell ref="I149:J149"/>
    <mergeCell ref="B146:E146"/>
    <mergeCell ref="F146:H146"/>
    <mergeCell ref="I146:J146"/>
    <mergeCell ref="B147:E147"/>
    <mergeCell ref="F147:H147"/>
    <mergeCell ref="I147:J147"/>
    <mergeCell ref="B152:E152"/>
    <mergeCell ref="F152:H152"/>
    <mergeCell ref="I152:J152"/>
    <mergeCell ref="B153:E153"/>
    <mergeCell ref="F153:H153"/>
    <mergeCell ref="I153:J153"/>
    <mergeCell ref="B150:E150"/>
    <mergeCell ref="F150:H150"/>
    <mergeCell ref="I150:J150"/>
    <mergeCell ref="B151:E151"/>
    <mergeCell ref="F151:H151"/>
    <mergeCell ref="I151:J151"/>
    <mergeCell ref="B156:E156"/>
    <mergeCell ref="F156:H156"/>
    <mergeCell ref="I156:J156"/>
    <mergeCell ref="B157:E157"/>
    <mergeCell ref="F157:H157"/>
    <mergeCell ref="I157:J157"/>
    <mergeCell ref="B154:E154"/>
    <mergeCell ref="F154:H154"/>
    <mergeCell ref="I154:J154"/>
    <mergeCell ref="B155:E155"/>
    <mergeCell ref="F155:H155"/>
    <mergeCell ref="I155:J155"/>
    <mergeCell ref="B160:E160"/>
    <mergeCell ref="F160:H160"/>
    <mergeCell ref="I160:J160"/>
    <mergeCell ref="B161:E161"/>
    <mergeCell ref="F161:H161"/>
    <mergeCell ref="I161:J161"/>
    <mergeCell ref="B158:E158"/>
    <mergeCell ref="F158:H158"/>
    <mergeCell ref="I158:J158"/>
    <mergeCell ref="B159:E159"/>
    <mergeCell ref="F159:H159"/>
    <mergeCell ref="I159:J159"/>
    <mergeCell ref="B164:E164"/>
    <mergeCell ref="F164:H164"/>
    <mergeCell ref="I164:J164"/>
    <mergeCell ref="B165:E165"/>
    <mergeCell ref="F165:H165"/>
    <mergeCell ref="I165:J165"/>
    <mergeCell ref="B162:E162"/>
    <mergeCell ref="F162:H162"/>
    <mergeCell ref="I162:J162"/>
    <mergeCell ref="B163:E163"/>
    <mergeCell ref="F163:H163"/>
    <mergeCell ref="I163:J163"/>
    <mergeCell ref="B168:E168"/>
    <mergeCell ref="F168:H168"/>
    <mergeCell ref="I168:J168"/>
    <mergeCell ref="B169:E169"/>
    <mergeCell ref="F169:H169"/>
    <mergeCell ref="I169:J169"/>
    <mergeCell ref="B166:E166"/>
    <mergeCell ref="F166:H166"/>
    <mergeCell ref="I166:J166"/>
    <mergeCell ref="B167:E167"/>
    <mergeCell ref="F167:H167"/>
    <mergeCell ref="I167:J167"/>
    <mergeCell ref="B172:E172"/>
    <mergeCell ref="F172:H172"/>
    <mergeCell ref="I172:J172"/>
    <mergeCell ref="B173:E173"/>
    <mergeCell ref="F173:H173"/>
    <mergeCell ref="I173:J173"/>
    <mergeCell ref="B170:E170"/>
    <mergeCell ref="F170:H170"/>
    <mergeCell ref="I170:J170"/>
    <mergeCell ref="B171:E171"/>
    <mergeCell ref="F171:H171"/>
    <mergeCell ref="I171:J171"/>
    <mergeCell ref="B176:E176"/>
    <mergeCell ref="F176:H176"/>
    <mergeCell ref="I176:J176"/>
    <mergeCell ref="B177:E177"/>
    <mergeCell ref="F177:H177"/>
    <mergeCell ref="I177:J177"/>
    <mergeCell ref="B174:E174"/>
    <mergeCell ref="F174:H174"/>
    <mergeCell ref="I174:J174"/>
    <mergeCell ref="B175:E175"/>
    <mergeCell ref="F175:H175"/>
    <mergeCell ref="I175:J175"/>
    <mergeCell ref="B180:E180"/>
    <mergeCell ref="F180:H180"/>
    <mergeCell ref="I180:J180"/>
    <mergeCell ref="B181:E181"/>
    <mergeCell ref="F181:H181"/>
    <mergeCell ref="I181:J181"/>
    <mergeCell ref="B178:E178"/>
    <mergeCell ref="F178:H178"/>
    <mergeCell ref="I178:J178"/>
    <mergeCell ref="B179:E179"/>
    <mergeCell ref="F179:H179"/>
    <mergeCell ref="I179:J179"/>
    <mergeCell ref="B184:E184"/>
    <mergeCell ref="F184:H184"/>
    <mergeCell ref="I184:J184"/>
    <mergeCell ref="B185:E185"/>
    <mergeCell ref="F185:H185"/>
    <mergeCell ref="I185:J185"/>
    <mergeCell ref="B182:E182"/>
    <mergeCell ref="F182:H182"/>
    <mergeCell ref="I182:J182"/>
    <mergeCell ref="B183:E183"/>
    <mergeCell ref="F183:H183"/>
    <mergeCell ref="I183:J183"/>
    <mergeCell ref="B188:E188"/>
    <mergeCell ref="F188:H188"/>
    <mergeCell ref="I188:J188"/>
    <mergeCell ref="B189:E189"/>
    <mergeCell ref="F189:H189"/>
    <mergeCell ref="I189:J189"/>
    <mergeCell ref="B186:E186"/>
    <mergeCell ref="F186:H186"/>
    <mergeCell ref="I186:J186"/>
    <mergeCell ref="B187:E187"/>
    <mergeCell ref="F187:H187"/>
    <mergeCell ref="I187:J187"/>
    <mergeCell ref="B192:E192"/>
    <mergeCell ref="F192:H192"/>
    <mergeCell ref="I192:J192"/>
    <mergeCell ref="B193:E193"/>
    <mergeCell ref="F193:H193"/>
    <mergeCell ref="I193:J193"/>
    <mergeCell ref="B190:E190"/>
    <mergeCell ref="F190:H190"/>
    <mergeCell ref="I190:J190"/>
    <mergeCell ref="B191:E191"/>
    <mergeCell ref="F191:H191"/>
    <mergeCell ref="I191:J191"/>
    <mergeCell ref="B196:E196"/>
    <mergeCell ref="F196:H196"/>
    <mergeCell ref="I196:J196"/>
    <mergeCell ref="B197:E197"/>
    <mergeCell ref="F197:H197"/>
    <mergeCell ref="I197:J197"/>
    <mergeCell ref="B194:E194"/>
    <mergeCell ref="F194:H194"/>
    <mergeCell ref="I194:J194"/>
    <mergeCell ref="B195:E195"/>
    <mergeCell ref="F195:H195"/>
    <mergeCell ref="I195:J195"/>
    <mergeCell ref="B200:E200"/>
    <mergeCell ref="F200:H200"/>
    <mergeCell ref="I200:J200"/>
    <mergeCell ref="B201:E201"/>
    <mergeCell ref="F201:H201"/>
    <mergeCell ref="I201:J201"/>
    <mergeCell ref="B198:E198"/>
    <mergeCell ref="F198:H198"/>
    <mergeCell ref="I198:J198"/>
    <mergeCell ref="B199:E199"/>
    <mergeCell ref="F199:H199"/>
    <mergeCell ref="I199:J199"/>
    <mergeCell ref="B204:E204"/>
    <mergeCell ref="F204:H204"/>
    <mergeCell ref="I204:J204"/>
    <mergeCell ref="B205:E205"/>
    <mergeCell ref="F205:H205"/>
    <mergeCell ref="I205:J205"/>
    <mergeCell ref="B202:E202"/>
    <mergeCell ref="F202:H202"/>
    <mergeCell ref="I202:J202"/>
    <mergeCell ref="B203:E203"/>
    <mergeCell ref="F203:H203"/>
    <mergeCell ref="I203:J203"/>
    <mergeCell ref="B208:E208"/>
    <mergeCell ref="F208:H208"/>
    <mergeCell ref="I208:J208"/>
    <mergeCell ref="B209:E209"/>
    <mergeCell ref="F209:H209"/>
    <mergeCell ref="I209:J209"/>
    <mergeCell ref="B206:E206"/>
    <mergeCell ref="F206:H206"/>
    <mergeCell ref="I206:J206"/>
    <mergeCell ref="B207:E207"/>
    <mergeCell ref="F207:H207"/>
    <mergeCell ref="I207:J207"/>
    <mergeCell ref="B212:E212"/>
    <mergeCell ref="F212:H212"/>
    <mergeCell ref="I212:J212"/>
    <mergeCell ref="A213:H213"/>
    <mergeCell ref="I213:J213"/>
    <mergeCell ref="B210:E210"/>
    <mergeCell ref="F210:H210"/>
    <mergeCell ref="I210:J210"/>
    <mergeCell ref="B211:E211"/>
    <mergeCell ref="F211:H211"/>
    <mergeCell ref="I211:J211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Z235"/>
  <sheetViews>
    <sheetView workbookViewId="0">
      <selection activeCell="A224" sqref="A224"/>
    </sheetView>
  </sheetViews>
  <sheetFormatPr defaultRowHeight="13.8" x14ac:dyDescent="0.25"/>
  <cols>
    <col min="1" max="1" width="22.19921875" customWidth="1"/>
    <col min="2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9" width="6.8984375" bestFit="1" customWidth="1"/>
    <col min="10" max="10" width="7.09765625" customWidth="1"/>
    <col min="11" max="26" width="9" style="39" customWidth="1"/>
    <col min="27" max="1024" width="9" customWidth="1"/>
    <col min="1025" max="1025" width="8.69921875" customWidth="1"/>
  </cols>
  <sheetData>
    <row r="1" spans="1:10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161" t="s">
        <v>12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x14ac:dyDescent="0.25">
      <c r="A9" s="162" t="s">
        <v>45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 x14ac:dyDescent="0.25">
      <c r="A10" s="2" t="s">
        <v>22</v>
      </c>
      <c r="B10" s="211" t="s">
        <v>23</v>
      </c>
      <c r="C10" s="211"/>
      <c r="D10" s="211"/>
      <c r="E10" s="211"/>
      <c r="F10" s="211" t="s">
        <v>24</v>
      </c>
      <c r="G10" s="211"/>
      <c r="H10" s="211"/>
      <c r="I10" s="211" t="s">
        <v>25</v>
      </c>
      <c r="J10" s="211"/>
    </row>
    <row r="11" spans="1:10" hidden="1" x14ac:dyDescent="0.25">
      <c r="A11" s="2"/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0" hidden="1" x14ac:dyDescent="0.25">
      <c r="A12" s="2"/>
      <c r="B12" s="210"/>
      <c r="C12" s="210"/>
      <c r="D12" s="210"/>
      <c r="E12" s="210"/>
      <c r="F12" s="210"/>
      <c r="G12" s="210"/>
      <c r="H12" s="210"/>
      <c r="I12" s="210"/>
      <c r="J12" s="210"/>
    </row>
    <row r="13" spans="1:10" hidden="1" x14ac:dyDescent="0.25">
      <c r="A13" s="2"/>
      <c r="B13" s="210"/>
      <c r="C13" s="210"/>
      <c r="D13" s="210"/>
      <c r="E13" s="210"/>
      <c r="F13" s="210"/>
      <c r="G13" s="210"/>
      <c r="H13" s="210"/>
      <c r="I13" s="210"/>
      <c r="J13" s="210"/>
    </row>
    <row r="14" spans="1:10" hidden="1" x14ac:dyDescent="0.25">
      <c r="A14" s="2"/>
      <c r="B14" s="210"/>
      <c r="C14" s="210"/>
      <c r="D14" s="210"/>
      <c r="E14" s="210"/>
      <c r="F14" s="210"/>
      <c r="G14" s="210"/>
      <c r="H14" s="210"/>
      <c r="I14" s="210"/>
      <c r="J14" s="210"/>
    </row>
    <row r="15" spans="1:10" hidden="1" x14ac:dyDescent="0.25">
      <c r="A15" s="2"/>
      <c r="B15" s="210"/>
      <c r="C15" s="210"/>
      <c r="D15" s="210"/>
      <c r="E15" s="210"/>
      <c r="F15" s="210"/>
      <c r="G15" s="210"/>
      <c r="H15" s="210"/>
      <c r="I15" s="210"/>
      <c r="J15" s="210"/>
    </row>
    <row r="16" spans="1:10" hidden="1" x14ac:dyDescent="0.25">
      <c r="A16" s="2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0" hidden="1" x14ac:dyDescent="0.25">
      <c r="A17" s="2"/>
      <c r="B17" s="210"/>
      <c r="C17" s="210"/>
      <c r="D17" s="210"/>
      <c r="E17" s="210"/>
      <c r="F17" s="210"/>
      <c r="G17" s="210"/>
      <c r="H17" s="210"/>
      <c r="I17" s="210"/>
      <c r="J17" s="210"/>
    </row>
    <row r="18" spans="1:10" hidden="1" x14ac:dyDescent="0.25">
      <c r="A18" s="2"/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hidden="1" x14ac:dyDescent="0.25">
      <c r="A19" s="2"/>
      <c r="B19" s="210"/>
      <c r="C19" s="210"/>
      <c r="D19" s="210"/>
      <c r="E19" s="210"/>
      <c r="F19" s="210"/>
      <c r="G19" s="210"/>
      <c r="H19" s="210"/>
      <c r="I19" s="210"/>
      <c r="J19" s="210"/>
    </row>
    <row r="20" spans="1:10" hidden="1" x14ac:dyDescent="0.25">
      <c r="A20" s="2"/>
      <c r="B20" s="210"/>
      <c r="C20" s="210"/>
      <c r="D20" s="210"/>
      <c r="E20" s="210"/>
      <c r="F20" s="210"/>
      <c r="G20" s="210"/>
      <c r="H20" s="210"/>
      <c r="I20" s="210"/>
      <c r="J20" s="210"/>
    </row>
    <row r="21" spans="1:10" hidden="1" x14ac:dyDescent="0.25">
      <c r="A21" s="2"/>
      <c r="B21" s="210"/>
      <c r="C21" s="210"/>
      <c r="D21" s="210"/>
      <c r="E21" s="210"/>
      <c r="F21" s="210"/>
      <c r="G21" s="210"/>
      <c r="H21" s="210"/>
      <c r="I21" s="210"/>
      <c r="J21" s="210"/>
    </row>
    <row r="22" spans="1:10" hidden="1" x14ac:dyDescent="0.25">
      <c r="A22" s="2"/>
      <c r="B22" s="210"/>
      <c r="C22" s="210"/>
      <c r="D22" s="210"/>
      <c r="E22" s="210"/>
      <c r="F22" s="210"/>
      <c r="G22" s="210"/>
      <c r="H22" s="210"/>
      <c r="I22" s="210"/>
      <c r="J22" s="210"/>
    </row>
    <row r="23" spans="1:10" hidden="1" x14ac:dyDescent="0.25">
      <c r="A23" s="2"/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 hidden="1" x14ac:dyDescent="0.25">
      <c r="A24" s="2"/>
      <c r="B24" s="210"/>
      <c r="C24" s="210"/>
      <c r="D24" s="210"/>
      <c r="E24" s="210"/>
      <c r="F24" s="210"/>
      <c r="G24" s="210"/>
      <c r="H24" s="210"/>
      <c r="I24" s="210"/>
      <c r="J24" s="210"/>
    </row>
    <row r="25" spans="1:10" hidden="1" x14ac:dyDescent="0.25">
      <c r="A25" s="2"/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idden="1" x14ac:dyDescent="0.25">
      <c r="A26" s="2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hidden="1" x14ac:dyDescent="0.25">
      <c r="A27" s="2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10" hidden="1" x14ac:dyDescent="0.25">
      <c r="A28" s="2"/>
      <c r="B28" s="210"/>
      <c r="C28" s="210"/>
      <c r="D28" s="210"/>
      <c r="E28" s="210"/>
      <c r="F28" s="210"/>
      <c r="G28" s="210"/>
      <c r="H28" s="210"/>
      <c r="I28" s="210"/>
      <c r="J28" s="210"/>
    </row>
    <row r="29" spans="1:10" hidden="1" x14ac:dyDescent="0.25">
      <c r="A29" s="2"/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hidden="1" x14ac:dyDescent="0.25">
      <c r="A30" s="2"/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hidden="1" x14ac:dyDescent="0.25">
      <c r="A31" s="2"/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hidden="1" x14ac:dyDescent="0.25">
      <c r="A32" s="2"/>
      <c r="B32" s="210"/>
      <c r="C32" s="210"/>
      <c r="D32" s="210"/>
      <c r="E32" s="210"/>
      <c r="F32" s="210"/>
      <c r="G32" s="210"/>
      <c r="H32" s="210"/>
      <c r="I32" s="210"/>
      <c r="J32" s="210"/>
    </row>
    <row r="33" spans="1:10" hidden="1" x14ac:dyDescent="0.25">
      <c r="A33" s="2"/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0" hidden="1" x14ac:dyDescent="0.25">
      <c r="A34" s="2"/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0" hidden="1" x14ac:dyDescent="0.25">
      <c r="A35" s="2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idden="1" x14ac:dyDescent="0.25">
      <c r="A36" s="2"/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idden="1" x14ac:dyDescent="0.25">
      <c r="A37" s="2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idden="1" x14ac:dyDescent="0.25">
      <c r="A38" s="2"/>
      <c r="B38" s="210"/>
      <c r="C38" s="210"/>
      <c r="D38" s="210"/>
      <c r="E38" s="210"/>
      <c r="F38" s="210"/>
      <c r="G38" s="210"/>
      <c r="H38" s="210"/>
      <c r="I38" s="210"/>
      <c r="J38" s="210"/>
    </row>
    <row r="39" spans="1:10" hidden="1" x14ac:dyDescent="0.25">
      <c r="A39" s="2"/>
      <c r="B39" s="210"/>
      <c r="C39" s="210"/>
      <c r="D39" s="210"/>
      <c r="E39" s="210"/>
      <c r="F39" s="210"/>
      <c r="G39" s="210"/>
      <c r="H39" s="210"/>
      <c r="I39" s="210"/>
      <c r="J39" s="210"/>
    </row>
    <row r="40" spans="1:10" hidden="1" x14ac:dyDescent="0.25">
      <c r="A40" s="2"/>
      <c r="B40" s="210"/>
      <c r="C40" s="210"/>
      <c r="D40" s="210"/>
      <c r="E40" s="210"/>
      <c r="F40" s="210"/>
      <c r="G40" s="210"/>
      <c r="H40" s="210"/>
      <c r="I40" s="210"/>
      <c r="J40" s="210"/>
    </row>
    <row r="41" spans="1:10" hidden="1" x14ac:dyDescent="0.25">
      <c r="A41" s="2"/>
      <c r="B41" s="210"/>
      <c r="C41" s="210"/>
      <c r="D41" s="210"/>
      <c r="E41" s="210"/>
      <c r="F41" s="210"/>
      <c r="G41" s="210"/>
      <c r="H41" s="210"/>
      <c r="I41" s="210"/>
      <c r="J41" s="210"/>
    </row>
    <row r="42" spans="1:10" hidden="1" x14ac:dyDescent="0.25">
      <c r="A42" s="2"/>
      <c r="B42" s="210"/>
      <c r="C42" s="210"/>
      <c r="D42" s="210"/>
      <c r="E42" s="210"/>
      <c r="F42" s="210"/>
      <c r="G42" s="210"/>
      <c r="H42" s="210"/>
      <c r="I42" s="210"/>
      <c r="J42" s="210"/>
    </row>
    <row r="43" spans="1:10" hidden="1" x14ac:dyDescent="0.25">
      <c r="A43" s="2"/>
      <c r="B43" s="210"/>
      <c r="C43" s="210"/>
      <c r="D43" s="210"/>
      <c r="E43" s="210"/>
      <c r="F43" s="210"/>
      <c r="G43" s="210"/>
      <c r="H43" s="210"/>
      <c r="I43" s="210"/>
      <c r="J43" s="210"/>
    </row>
    <row r="44" spans="1:10" hidden="1" x14ac:dyDescent="0.25">
      <c r="A44" s="2"/>
      <c r="B44" s="210"/>
      <c r="C44" s="210"/>
      <c r="D44" s="210"/>
      <c r="E44" s="210"/>
      <c r="F44" s="210"/>
      <c r="G44" s="210"/>
      <c r="H44" s="210"/>
      <c r="I44" s="210"/>
      <c r="J44" s="210"/>
    </row>
    <row r="45" spans="1:10" hidden="1" x14ac:dyDescent="0.25">
      <c r="A45" s="2"/>
      <c r="B45" s="210"/>
      <c r="C45" s="210"/>
      <c r="D45" s="210"/>
      <c r="E45" s="210"/>
      <c r="F45" s="210"/>
      <c r="G45" s="210"/>
      <c r="H45" s="210"/>
      <c r="I45" s="210"/>
      <c r="J45" s="210"/>
    </row>
    <row r="46" spans="1:10" hidden="1" x14ac:dyDescent="0.25">
      <c r="A46" s="2"/>
      <c r="B46" s="210"/>
      <c r="C46" s="210"/>
      <c r="D46" s="210"/>
      <c r="E46" s="210"/>
      <c r="F46" s="210"/>
      <c r="G46" s="210"/>
      <c r="H46" s="210"/>
      <c r="I46" s="210"/>
      <c r="J46" s="210"/>
    </row>
    <row r="47" spans="1:10" hidden="1" x14ac:dyDescent="0.25">
      <c r="A47" s="2"/>
      <c r="B47" s="210"/>
      <c r="C47" s="210"/>
      <c r="D47" s="210"/>
      <c r="E47" s="210"/>
      <c r="F47" s="210"/>
      <c r="G47" s="210"/>
      <c r="H47" s="210"/>
      <c r="I47" s="210"/>
      <c r="J47" s="210"/>
    </row>
    <row r="48" spans="1:10" hidden="1" x14ac:dyDescent="0.25">
      <c r="A48" s="2"/>
      <c r="B48" s="210"/>
      <c r="C48" s="210"/>
      <c r="D48" s="210"/>
      <c r="E48" s="210"/>
      <c r="F48" s="210"/>
      <c r="G48" s="210"/>
      <c r="H48" s="210"/>
      <c r="I48" s="210"/>
      <c r="J48" s="210"/>
    </row>
    <row r="49" spans="1:10" hidden="1" x14ac:dyDescent="0.25">
      <c r="A49" s="2"/>
      <c r="B49" s="210"/>
      <c r="C49" s="210"/>
      <c r="D49" s="210"/>
      <c r="E49" s="210"/>
      <c r="F49" s="210"/>
      <c r="G49" s="210"/>
      <c r="H49" s="210"/>
      <c r="I49" s="210"/>
      <c r="J49" s="210"/>
    </row>
    <row r="50" spans="1:10" hidden="1" x14ac:dyDescent="0.25">
      <c r="A50" s="2"/>
      <c r="B50" s="210"/>
      <c r="C50" s="210"/>
      <c r="D50" s="210"/>
      <c r="E50" s="210"/>
      <c r="F50" s="210"/>
      <c r="G50" s="210"/>
      <c r="H50" s="210"/>
      <c r="I50" s="210"/>
      <c r="J50" s="210"/>
    </row>
    <row r="51" spans="1:10" hidden="1" x14ac:dyDescent="0.25">
      <c r="A51" s="2"/>
      <c r="B51" s="210"/>
      <c r="C51" s="210"/>
      <c r="D51" s="210"/>
      <c r="E51" s="210"/>
      <c r="F51" s="210"/>
      <c r="G51" s="210"/>
      <c r="H51" s="210"/>
      <c r="I51" s="210"/>
      <c r="J51" s="210"/>
    </row>
    <row r="52" spans="1:10" hidden="1" x14ac:dyDescent="0.25">
      <c r="A52" s="2"/>
      <c r="B52" s="210"/>
      <c r="C52" s="210"/>
      <c r="D52" s="210"/>
      <c r="E52" s="210"/>
      <c r="F52" s="210"/>
      <c r="G52" s="210"/>
      <c r="H52" s="210"/>
      <c r="I52" s="210"/>
      <c r="J52" s="210"/>
    </row>
    <row r="53" spans="1:10" hidden="1" x14ac:dyDescent="0.25">
      <c r="A53" s="2"/>
      <c r="B53" s="210"/>
      <c r="C53" s="210"/>
      <c r="D53" s="210"/>
      <c r="E53" s="210"/>
      <c r="F53" s="210"/>
      <c r="G53" s="210"/>
      <c r="H53" s="210"/>
      <c r="I53" s="210"/>
      <c r="J53" s="210"/>
    </row>
    <row r="54" spans="1:10" hidden="1" x14ac:dyDescent="0.25">
      <c r="A54" s="2"/>
      <c r="B54" s="210"/>
      <c r="C54" s="210"/>
      <c r="D54" s="210"/>
      <c r="E54" s="210"/>
      <c r="F54" s="210"/>
      <c r="G54" s="210"/>
      <c r="H54" s="210"/>
      <c r="I54" s="210"/>
      <c r="J54" s="210"/>
    </row>
    <row r="55" spans="1:10" hidden="1" x14ac:dyDescent="0.25">
      <c r="A55" s="2"/>
      <c r="B55" s="210"/>
      <c r="C55" s="210"/>
      <c r="D55" s="210"/>
      <c r="E55" s="210"/>
      <c r="F55" s="210"/>
      <c r="G55" s="210"/>
      <c r="H55" s="210"/>
      <c r="I55" s="210"/>
      <c r="J55" s="210"/>
    </row>
    <row r="56" spans="1:10" hidden="1" x14ac:dyDescent="0.25">
      <c r="A56" s="2"/>
      <c r="B56" s="210"/>
      <c r="C56" s="210"/>
      <c r="D56" s="210"/>
      <c r="E56" s="210"/>
      <c r="F56" s="210"/>
      <c r="G56" s="210"/>
      <c r="H56" s="210"/>
      <c r="I56" s="210"/>
      <c r="J56" s="210"/>
    </row>
    <row r="57" spans="1:10" hidden="1" x14ac:dyDescent="0.25">
      <c r="A57" s="2"/>
      <c r="B57" s="210"/>
      <c r="C57" s="210"/>
      <c r="D57" s="210"/>
      <c r="E57" s="210"/>
      <c r="F57" s="210"/>
      <c r="G57" s="210"/>
      <c r="H57" s="210"/>
      <c r="I57" s="210"/>
      <c r="J57" s="210"/>
    </row>
    <row r="58" spans="1:10" hidden="1" x14ac:dyDescent="0.25">
      <c r="A58" s="2"/>
      <c r="B58" s="210"/>
      <c r="C58" s="210"/>
      <c r="D58" s="210"/>
      <c r="E58" s="210"/>
      <c r="F58" s="210"/>
      <c r="G58" s="210"/>
      <c r="H58" s="210"/>
      <c r="I58" s="210"/>
      <c r="J58" s="210"/>
    </row>
    <row r="59" spans="1:10" hidden="1" x14ac:dyDescent="0.25">
      <c r="A59" s="2"/>
      <c r="B59" s="210"/>
      <c r="C59" s="210"/>
      <c r="D59" s="210"/>
      <c r="E59" s="210"/>
      <c r="F59" s="210"/>
      <c r="G59" s="210"/>
      <c r="H59" s="210"/>
      <c r="I59" s="210"/>
      <c r="J59" s="210"/>
    </row>
    <row r="60" spans="1:10" hidden="1" x14ac:dyDescent="0.25">
      <c r="A60" s="2"/>
      <c r="B60" s="210"/>
      <c r="C60" s="210"/>
      <c r="D60" s="210"/>
      <c r="E60" s="210"/>
      <c r="F60" s="210"/>
      <c r="G60" s="210"/>
      <c r="H60" s="210"/>
      <c r="I60" s="210"/>
      <c r="J60" s="210"/>
    </row>
    <row r="61" spans="1:10" hidden="1" x14ac:dyDescent="0.25">
      <c r="A61" s="2"/>
      <c r="B61" s="210"/>
      <c r="C61" s="210"/>
      <c r="D61" s="210"/>
      <c r="E61" s="210"/>
      <c r="F61" s="210"/>
      <c r="G61" s="210"/>
      <c r="H61" s="210"/>
      <c r="I61" s="210"/>
      <c r="J61" s="210"/>
    </row>
    <row r="62" spans="1:10" hidden="1" x14ac:dyDescent="0.25">
      <c r="A62" s="2"/>
      <c r="B62" s="210"/>
      <c r="C62" s="210"/>
      <c r="D62" s="210"/>
      <c r="E62" s="210"/>
      <c r="F62" s="210"/>
      <c r="G62" s="210"/>
      <c r="H62" s="210"/>
      <c r="I62" s="210"/>
      <c r="J62" s="210"/>
    </row>
    <row r="63" spans="1:10" hidden="1" x14ac:dyDescent="0.25">
      <c r="A63" s="2"/>
      <c r="B63" s="210"/>
      <c r="C63" s="210"/>
      <c r="D63" s="210"/>
      <c r="E63" s="210"/>
      <c r="F63" s="210"/>
      <c r="G63" s="210"/>
      <c r="H63" s="210"/>
      <c r="I63" s="210"/>
      <c r="J63" s="210"/>
    </row>
    <row r="64" spans="1:10" hidden="1" x14ac:dyDescent="0.25">
      <c r="A64" s="2"/>
      <c r="B64" s="210"/>
      <c r="C64" s="210"/>
      <c r="D64" s="210"/>
      <c r="E64" s="210"/>
      <c r="F64" s="210"/>
      <c r="G64" s="210"/>
      <c r="H64" s="210"/>
      <c r="I64" s="210"/>
      <c r="J64" s="210"/>
    </row>
    <row r="65" spans="1:10" hidden="1" x14ac:dyDescent="0.25">
      <c r="A65" s="2"/>
      <c r="B65" s="210"/>
      <c r="C65" s="210"/>
      <c r="D65" s="210"/>
      <c r="E65" s="210"/>
      <c r="F65" s="210"/>
      <c r="G65" s="210"/>
      <c r="H65" s="210"/>
      <c r="I65" s="210"/>
      <c r="J65" s="210"/>
    </row>
    <row r="66" spans="1:10" hidden="1" x14ac:dyDescent="0.25">
      <c r="A66" s="2"/>
      <c r="B66" s="210"/>
      <c r="C66" s="210"/>
      <c r="D66" s="210"/>
      <c r="E66" s="210"/>
      <c r="F66" s="210"/>
      <c r="G66" s="210"/>
      <c r="H66" s="210"/>
      <c r="I66" s="210"/>
      <c r="J66" s="210"/>
    </row>
    <row r="67" spans="1:10" hidden="1" x14ac:dyDescent="0.25">
      <c r="A67" s="2"/>
      <c r="B67" s="210"/>
      <c r="C67" s="210"/>
      <c r="D67" s="210"/>
      <c r="E67" s="210"/>
      <c r="F67" s="210"/>
      <c r="G67" s="210"/>
      <c r="H67" s="210"/>
      <c r="I67" s="210"/>
      <c r="J67" s="210"/>
    </row>
    <row r="68" spans="1:10" hidden="1" x14ac:dyDescent="0.25">
      <c r="A68" s="2"/>
      <c r="B68" s="210"/>
      <c r="C68" s="210"/>
      <c r="D68" s="210"/>
      <c r="E68" s="210"/>
      <c r="F68" s="210"/>
      <c r="G68" s="210"/>
      <c r="H68" s="210"/>
      <c r="I68" s="210"/>
      <c r="J68" s="210"/>
    </row>
    <row r="69" spans="1:10" hidden="1" x14ac:dyDescent="0.25">
      <c r="A69" s="2"/>
      <c r="B69" s="210"/>
      <c r="C69" s="210"/>
      <c r="D69" s="210"/>
      <c r="E69" s="210"/>
      <c r="F69" s="210"/>
      <c r="G69" s="210"/>
      <c r="H69" s="210"/>
      <c r="I69" s="210"/>
      <c r="J69" s="210"/>
    </row>
    <row r="70" spans="1:10" hidden="1" x14ac:dyDescent="0.25">
      <c r="A70" s="2"/>
      <c r="B70" s="210"/>
      <c r="C70" s="210"/>
      <c r="D70" s="210"/>
      <c r="E70" s="210"/>
      <c r="F70" s="210"/>
      <c r="G70" s="210"/>
      <c r="H70" s="210"/>
      <c r="I70" s="210"/>
      <c r="J70" s="210"/>
    </row>
    <row r="71" spans="1:10" hidden="1" x14ac:dyDescent="0.25">
      <c r="A71" s="2"/>
      <c r="B71" s="210"/>
      <c r="C71" s="210"/>
      <c r="D71" s="210"/>
      <c r="E71" s="210"/>
      <c r="F71" s="210"/>
      <c r="G71" s="210"/>
      <c r="H71" s="210"/>
      <c r="I71" s="210"/>
      <c r="J71" s="210"/>
    </row>
    <row r="72" spans="1:10" hidden="1" x14ac:dyDescent="0.25">
      <c r="A72" s="2"/>
      <c r="B72" s="210"/>
      <c r="C72" s="210"/>
      <c r="D72" s="210"/>
      <c r="E72" s="210"/>
      <c r="F72" s="210"/>
      <c r="G72" s="210"/>
      <c r="H72" s="210"/>
      <c r="I72" s="210"/>
      <c r="J72" s="210"/>
    </row>
    <row r="73" spans="1:10" hidden="1" x14ac:dyDescent="0.25">
      <c r="A73" s="2"/>
      <c r="B73" s="210"/>
      <c r="C73" s="210"/>
      <c r="D73" s="210"/>
      <c r="E73" s="210"/>
      <c r="F73" s="210"/>
      <c r="G73" s="210"/>
      <c r="H73" s="210"/>
      <c r="I73" s="210"/>
      <c r="J73" s="210"/>
    </row>
    <row r="74" spans="1:10" hidden="1" x14ac:dyDescent="0.25">
      <c r="A74" s="2"/>
      <c r="B74" s="210"/>
      <c r="C74" s="210"/>
      <c r="D74" s="210"/>
      <c r="E74" s="210"/>
      <c r="F74" s="210"/>
      <c r="G74" s="210"/>
      <c r="H74" s="210"/>
      <c r="I74" s="210"/>
      <c r="J74" s="210"/>
    </row>
    <row r="75" spans="1:10" hidden="1" x14ac:dyDescent="0.25">
      <c r="A75" s="2"/>
      <c r="B75" s="210"/>
      <c r="C75" s="210"/>
      <c r="D75" s="210"/>
      <c r="E75" s="210"/>
      <c r="F75" s="210"/>
      <c r="G75" s="210"/>
      <c r="H75" s="210"/>
      <c r="I75" s="210"/>
      <c r="J75" s="210"/>
    </row>
    <row r="76" spans="1:10" hidden="1" x14ac:dyDescent="0.25">
      <c r="A76" s="2"/>
      <c r="B76" s="210"/>
      <c r="C76" s="210"/>
      <c r="D76" s="210"/>
      <c r="E76" s="210"/>
      <c r="F76" s="210"/>
      <c r="G76" s="210"/>
      <c r="H76" s="210"/>
      <c r="I76" s="210"/>
      <c r="J76" s="210"/>
    </row>
    <row r="77" spans="1:10" hidden="1" x14ac:dyDescent="0.25">
      <c r="A77" s="2"/>
      <c r="B77" s="210"/>
      <c r="C77" s="210"/>
      <c r="D77" s="210"/>
      <c r="E77" s="210"/>
      <c r="F77" s="210"/>
      <c r="G77" s="210"/>
      <c r="H77" s="210"/>
      <c r="I77" s="210"/>
      <c r="J77" s="210"/>
    </row>
    <row r="78" spans="1:10" hidden="1" x14ac:dyDescent="0.25">
      <c r="A78" s="2"/>
      <c r="B78" s="210"/>
      <c r="C78" s="210"/>
      <c r="D78" s="210"/>
      <c r="E78" s="210"/>
      <c r="F78" s="210"/>
      <c r="G78" s="210"/>
      <c r="H78" s="210"/>
      <c r="I78" s="210"/>
      <c r="J78" s="210"/>
    </row>
    <row r="79" spans="1:10" hidden="1" x14ac:dyDescent="0.25">
      <c r="A79" s="2"/>
      <c r="B79" s="210"/>
      <c r="C79" s="210"/>
      <c r="D79" s="210"/>
      <c r="E79" s="210"/>
      <c r="F79" s="210"/>
      <c r="G79" s="210"/>
      <c r="H79" s="210"/>
      <c r="I79" s="210"/>
      <c r="J79" s="210"/>
    </row>
    <row r="80" spans="1:10" hidden="1" x14ac:dyDescent="0.25">
      <c r="A80" s="2"/>
      <c r="B80" s="210"/>
      <c r="C80" s="210"/>
      <c r="D80" s="210"/>
      <c r="E80" s="210"/>
      <c r="F80" s="210"/>
      <c r="G80" s="210"/>
      <c r="H80" s="210"/>
      <c r="I80" s="210"/>
      <c r="J80" s="210"/>
    </row>
    <row r="81" spans="1:10" hidden="1" x14ac:dyDescent="0.25">
      <c r="A81" s="2"/>
      <c r="B81" s="210"/>
      <c r="C81" s="210"/>
      <c r="D81" s="210"/>
      <c r="E81" s="210"/>
      <c r="F81" s="210"/>
      <c r="G81" s="210"/>
      <c r="H81" s="210"/>
      <c r="I81" s="210"/>
      <c r="J81" s="210"/>
    </row>
    <row r="82" spans="1:10" hidden="1" x14ac:dyDescent="0.25">
      <c r="A82" s="2"/>
      <c r="B82" s="210"/>
      <c r="C82" s="210"/>
      <c r="D82" s="210"/>
      <c r="E82" s="210"/>
      <c r="F82" s="210"/>
      <c r="G82" s="210"/>
      <c r="H82" s="210"/>
      <c r="I82" s="210"/>
      <c r="J82" s="210"/>
    </row>
    <row r="83" spans="1:10" hidden="1" x14ac:dyDescent="0.25">
      <c r="A83" s="2"/>
      <c r="B83" s="210"/>
      <c r="C83" s="210"/>
      <c r="D83" s="210"/>
      <c r="E83" s="210"/>
      <c r="F83" s="210"/>
      <c r="G83" s="210"/>
      <c r="H83" s="210"/>
      <c r="I83" s="210"/>
      <c r="J83" s="210"/>
    </row>
    <row r="84" spans="1:10" hidden="1" x14ac:dyDescent="0.25">
      <c r="A84" s="2"/>
      <c r="B84" s="210"/>
      <c r="C84" s="210"/>
      <c r="D84" s="210"/>
      <c r="E84" s="210"/>
      <c r="F84" s="210"/>
      <c r="G84" s="210"/>
      <c r="H84" s="210"/>
      <c r="I84" s="210"/>
      <c r="J84" s="210"/>
    </row>
    <row r="85" spans="1:10" hidden="1" x14ac:dyDescent="0.25">
      <c r="A85" s="2"/>
      <c r="B85" s="210"/>
      <c r="C85" s="210"/>
      <c r="D85" s="210"/>
      <c r="E85" s="210"/>
      <c r="F85" s="210"/>
      <c r="G85" s="210"/>
      <c r="H85" s="210"/>
      <c r="I85" s="210"/>
      <c r="J85" s="210"/>
    </row>
    <row r="86" spans="1:10" hidden="1" x14ac:dyDescent="0.25">
      <c r="A86" s="2"/>
      <c r="B86" s="210"/>
      <c r="C86" s="210"/>
      <c r="D86" s="210"/>
      <c r="E86" s="210"/>
      <c r="F86" s="210"/>
      <c r="G86" s="210"/>
      <c r="H86" s="210"/>
      <c r="I86" s="210"/>
      <c r="J86" s="210"/>
    </row>
    <row r="87" spans="1:10" hidden="1" x14ac:dyDescent="0.25">
      <c r="A87" s="2"/>
      <c r="B87" s="210"/>
      <c r="C87" s="210"/>
      <c r="D87" s="210"/>
      <c r="E87" s="210"/>
      <c r="F87" s="210"/>
      <c r="G87" s="210"/>
      <c r="H87" s="210"/>
      <c r="I87" s="210"/>
      <c r="J87" s="210"/>
    </row>
    <row r="88" spans="1:10" hidden="1" x14ac:dyDescent="0.25">
      <c r="A88" s="2"/>
      <c r="B88" s="210"/>
      <c r="C88" s="210"/>
      <c r="D88" s="210"/>
      <c r="E88" s="210"/>
      <c r="F88" s="210"/>
      <c r="G88" s="210"/>
      <c r="H88" s="210"/>
      <c r="I88" s="210"/>
      <c r="J88" s="210"/>
    </row>
    <row r="89" spans="1:10" hidden="1" x14ac:dyDescent="0.25">
      <c r="A89" s="2"/>
      <c r="B89" s="210"/>
      <c r="C89" s="210"/>
      <c r="D89" s="210"/>
      <c r="E89" s="210"/>
      <c r="F89" s="210"/>
      <c r="G89" s="210"/>
      <c r="H89" s="210"/>
      <c r="I89" s="210"/>
      <c r="J89" s="210"/>
    </row>
    <row r="90" spans="1:10" hidden="1" x14ac:dyDescent="0.25">
      <c r="A90" s="2"/>
      <c r="B90" s="210"/>
      <c r="C90" s="210"/>
      <c r="D90" s="210"/>
      <c r="E90" s="210"/>
      <c r="F90" s="210"/>
      <c r="G90" s="210"/>
      <c r="H90" s="210"/>
      <c r="I90" s="210"/>
      <c r="J90" s="210"/>
    </row>
    <row r="91" spans="1:10" hidden="1" x14ac:dyDescent="0.25">
      <c r="A91" s="2"/>
      <c r="B91" s="210"/>
      <c r="C91" s="210"/>
      <c r="D91" s="210"/>
      <c r="E91" s="210"/>
      <c r="F91" s="210"/>
      <c r="G91" s="210"/>
      <c r="H91" s="210"/>
      <c r="I91" s="210"/>
      <c r="J91" s="210"/>
    </row>
    <row r="92" spans="1:10" hidden="1" x14ac:dyDescent="0.25">
      <c r="A92" s="2"/>
      <c r="B92" s="210"/>
      <c r="C92" s="210"/>
      <c r="D92" s="210"/>
      <c r="E92" s="210"/>
      <c r="F92" s="210"/>
      <c r="G92" s="210"/>
      <c r="H92" s="210"/>
      <c r="I92" s="210"/>
      <c r="J92" s="210"/>
    </row>
    <row r="93" spans="1:10" hidden="1" x14ac:dyDescent="0.25">
      <c r="A93" s="2"/>
      <c r="B93" s="210"/>
      <c r="C93" s="210"/>
      <c r="D93" s="210"/>
      <c r="E93" s="210"/>
      <c r="F93" s="210"/>
      <c r="G93" s="210"/>
      <c r="H93" s="210"/>
      <c r="I93" s="210"/>
      <c r="J93" s="210"/>
    </row>
    <row r="94" spans="1:10" hidden="1" x14ac:dyDescent="0.25">
      <c r="A94" s="2"/>
      <c r="B94" s="210"/>
      <c r="C94" s="210"/>
      <c r="D94" s="210"/>
      <c r="E94" s="210"/>
      <c r="F94" s="210"/>
      <c r="G94" s="210"/>
      <c r="H94" s="210"/>
      <c r="I94" s="210"/>
      <c r="J94" s="210"/>
    </row>
    <row r="95" spans="1:10" hidden="1" x14ac:dyDescent="0.25">
      <c r="A95" s="2"/>
      <c r="B95" s="210"/>
      <c r="C95" s="210"/>
      <c r="D95" s="210"/>
      <c r="E95" s="210"/>
      <c r="F95" s="210"/>
      <c r="G95" s="210"/>
      <c r="H95" s="210"/>
      <c r="I95" s="210"/>
      <c r="J95" s="210"/>
    </row>
    <row r="96" spans="1:10" hidden="1" x14ac:dyDescent="0.25">
      <c r="A96" s="2"/>
      <c r="B96" s="210"/>
      <c r="C96" s="210"/>
      <c r="D96" s="210"/>
      <c r="E96" s="210"/>
      <c r="F96" s="210"/>
      <c r="G96" s="210"/>
      <c r="H96" s="210"/>
      <c r="I96" s="210"/>
      <c r="J96" s="210"/>
    </row>
    <row r="97" spans="1:10" hidden="1" x14ac:dyDescent="0.25">
      <c r="A97" s="2"/>
      <c r="B97" s="210"/>
      <c r="C97" s="210"/>
      <c r="D97" s="210"/>
      <c r="E97" s="210"/>
      <c r="F97" s="210"/>
      <c r="G97" s="210"/>
      <c r="H97" s="210"/>
      <c r="I97" s="210"/>
      <c r="J97" s="210"/>
    </row>
    <row r="98" spans="1:10" hidden="1" x14ac:dyDescent="0.25">
      <c r="A98" s="2"/>
      <c r="B98" s="210"/>
      <c r="C98" s="210"/>
      <c r="D98" s="210"/>
      <c r="E98" s="210"/>
      <c r="F98" s="210"/>
      <c r="G98" s="210"/>
      <c r="H98" s="210"/>
      <c r="I98" s="210"/>
      <c r="J98" s="210"/>
    </row>
    <row r="99" spans="1:10" hidden="1" x14ac:dyDescent="0.25">
      <c r="A99" s="2"/>
      <c r="B99" s="210"/>
      <c r="C99" s="210"/>
      <c r="D99" s="210"/>
      <c r="E99" s="210"/>
      <c r="F99" s="210"/>
      <c r="G99" s="210"/>
      <c r="H99" s="210"/>
      <c r="I99" s="210"/>
      <c r="J99" s="210"/>
    </row>
    <row r="100" spans="1:10" hidden="1" x14ac:dyDescent="0.25">
      <c r="A100" s="2"/>
      <c r="B100" s="210"/>
      <c r="C100" s="210"/>
      <c r="D100" s="210"/>
      <c r="E100" s="210"/>
      <c r="F100" s="210"/>
      <c r="G100" s="210"/>
      <c r="H100" s="210"/>
      <c r="I100" s="210"/>
      <c r="J100" s="210"/>
    </row>
    <row r="101" spans="1:10" hidden="1" x14ac:dyDescent="0.25">
      <c r="A101" s="2"/>
      <c r="B101" s="210"/>
      <c r="C101" s="210"/>
      <c r="D101" s="210"/>
      <c r="E101" s="210"/>
      <c r="F101" s="210"/>
      <c r="G101" s="210"/>
      <c r="H101" s="210"/>
      <c r="I101" s="210"/>
      <c r="J101" s="210"/>
    </row>
    <row r="102" spans="1:10" hidden="1" x14ac:dyDescent="0.25">
      <c r="A102" s="2"/>
      <c r="B102" s="210"/>
      <c r="C102" s="210"/>
      <c r="D102" s="210"/>
      <c r="E102" s="210"/>
      <c r="F102" s="210"/>
      <c r="G102" s="210"/>
      <c r="H102" s="210"/>
      <c r="I102" s="210"/>
      <c r="J102" s="210"/>
    </row>
    <row r="103" spans="1:10" hidden="1" x14ac:dyDescent="0.25">
      <c r="A103" s="2"/>
      <c r="B103" s="210"/>
      <c r="C103" s="210"/>
      <c r="D103" s="210"/>
      <c r="E103" s="210"/>
      <c r="F103" s="210"/>
      <c r="G103" s="210"/>
      <c r="H103" s="210"/>
      <c r="I103" s="210"/>
      <c r="J103" s="210"/>
    </row>
    <row r="104" spans="1:10" hidden="1" x14ac:dyDescent="0.25">
      <c r="A104" s="2"/>
      <c r="B104" s="210"/>
      <c r="C104" s="210"/>
      <c r="D104" s="210"/>
      <c r="E104" s="210"/>
      <c r="F104" s="210"/>
      <c r="G104" s="210"/>
      <c r="H104" s="210"/>
      <c r="I104" s="210"/>
      <c r="J104" s="210"/>
    </row>
    <row r="105" spans="1:10" hidden="1" x14ac:dyDescent="0.25">
      <c r="A105" s="2"/>
      <c r="B105" s="210"/>
      <c r="C105" s="210"/>
      <c r="D105" s="210"/>
      <c r="E105" s="210"/>
      <c r="F105" s="210"/>
      <c r="G105" s="210"/>
      <c r="H105" s="210"/>
      <c r="I105" s="210"/>
      <c r="J105" s="210"/>
    </row>
    <row r="106" spans="1:10" hidden="1" x14ac:dyDescent="0.25">
      <c r="A106" s="2"/>
      <c r="B106" s="210"/>
      <c r="C106" s="210"/>
      <c r="D106" s="210"/>
      <c r="E106" s="210"/>
      <c r="F106" s="210"/>
      <c r="G106" s="210"/>
      <c r="H106" s="210"/>
      <c r="I106" s="210"/>
      <c r="J106" s="210"/>
    </row>
    <row r="107" spans="1:10" hidden="1" x14ac:dyDescent="0.25">
      <c r="A107" s="2"/>
      <c r="B107" s="210"/>
      <c r="C107" s="210"/>
      <c r="D107" s="210"/>
      <c r="E107" s="210"/>
      <c r="F107" s="210"/>
      <c r="G107" s="210"/>
      <c r="H107" s="210"/>
      <c r="I107" s="210"/>
      <c r="J107" s="210"/>
    </row>
    <row r="108" spans="1:10" hidden="1" x14ac:dyDescent="0.25">
      <c r="A108" s="2"/>
      <c r="B108" s="210"/>
      <c r="C108" s="210"/>
      <c r="D108" s="210"/>
      <c r="E108" s="210"/>
      <c r="F108" s="210"/>
      <c r="G108" s="210"/>
      <c r="H108" s="210"/>
      <c r="I108" s="210"/>
      <c r="J108" s="210"/>
    </row>
    <row r="109" spans="1:10" hidden="1" x14ac:dyDescent="0.25">
      <c r="A109" s="2"/>
      <c r="B109" s="210"/>
      <c r="C109" s="210"/>
      <c r="D109" s="210"/>
      <c r="E109" s="210"/>
      <c r="F109" s="210"/>
      <c r="G109" s="210"/>
      <c r="H109" s="210"/>
      <c r="I109" s="210"/>
      <c r="J109" s="210"/>
    </row>
    <row r="110" spans="1:10" hidden="1" x14ac:dyDescent="0.25">
      <c r="A110" s="2"/>
      <c r="B110" s="210"/>
      <c r="C110" s="210"/>
      <c r="D110" s="210"/>
      <c r="E110" s="210"/>
      <c r="F110" s="210"/>
      <c r="G110" s="210"/>
      <c r="H110" s="210"/>
      <c r="I110" s="210"/>
      <c r="J110" s="210"/>
    </row>
    <row r="111" spans="1:10" hidden="1" x14ac:dyDescent="0.25">
      <c r="A111" s="2"/>
      <c r="B111" s="210"/>
      <c r="C111" s="210"/>
      <c r="D111" s="210"/>
      <c r="E111" s="210"/>
      <c r="F111" s="210"/>
      <c r="G111" s="210"/>
      <c r="H111" s="210"/>
      <c r="I111" s="210"/>
      <c r="J111" s="210"/>
    </row>
    <row r="112" spans="1:10" hidden="1" x14ac:dyDescent="0.25">
      <c r="A112" s="2"/>
      <c r="B112" s="210"/>
      <c r="C112" s="210"/>
      <c r="D112" s="210"/>
      <c r="E112" s="210"/>
      <c r="F112" s="210"/>
      <c r="G112" s="210"/>
      <c r="H112" s="210"/>
      <c r="I112" s="210"/>
      <c r="J112" s="210"/>
    </row>
    <row r="113" spans="1:10" hidden="1" x14ac:dyDescent="0.25">
      <c r="A113" s="2"/>
      <c r="B113" s="210"/>
      <c r="C113" s="210"/>
      <c r="D113" s="210"/>
      <c r="E113" s="210"/>
      <c r="F113" s="210"/>
      <c r="G113" s="210"/>
      <c r="H113" s="210"/>
      <c r="I113" s="210"/>
      <c r="J113" s="210"/>
    </row>
    <row r="114" spans="1:10" hidden="1" x14ac:dyDescent="0.25">
      <c r="A114" s="2"/>
      <c r="B114" s="210"/>
      <c r="C114" s="210"/>
      <c r="D114" s="210"/>
      <c r="E114" s="210"/>
      <c r="F114" s="210"/>
      <c r="G114" s="210"/>
      <c r="H114" s="210"/>
      <c r="I114" s="210"/>
      <c r="J114" s="210"/>
    </row>
    <row r="115" spans="1:10" hidden="1" x14ac:dyDescent="0.25">
      <c r="A115" s="2"/>
      <c r="B115" s="210"/>
      <c r="C115" s="210"/>
      <c r="D115" s="210"/>
      <c r="E115" s="210"/>
      <c r="F115" s="210"/>
      <c r="G115" s="210"/>
      <c r="H115" s="210"/>
      <c r="I115" s="210"/>
      <c r="J115" s="210"/>
    </row>
    <row r="116" spans="1:10" hidden="1" x14ac:dyDescent="0.25">
      <c r="A116" s="2"/>
      <c r="B116" s="210"/>
      <c r="C116" s="210"/>
      <c r="D116" s="210"/>
      <c r="E116" s="210"/>
      <c r="F116" s="210"/>
      <c r="G116" s="210"/>
      <c r="H116" s="210"/>
      <c r="I116" s="210"/>
      <c r="J116" s="210"/>
    </row>
    <row r="117" spans="1:10" hidden="1" x14ac:dyDescent="0.25">
      <c r="A117" s="2"/>
      <c r="B117" s="210"/>
      <c r="C117" s="210"/>
      <c r="D117" s="210"/>
      <c r="E117" s="210"/>
      <c r="F117" s="210"/>
      <c r="G117" s="210"/>
      <c r="H117" s="210"/>
      <c r="I117" s="210"/>
      <c r="J117" s="210"/>
    </row>
    <row r="118" spans="1:10" hidden="1" x14ac:dyDescent="0.25">
      <c r="A118" s="2"/>
      <c r="B118" s="210"/>
      <c r="C118" s="210"/>
      <c r="D118" s="210"/>
      <c r="E118" s="210"/>
      <c r="F118" s="210"/>
      <c r="G118" s="210"/>
      <c r="H118" s="210"/>
      <c r="I118" s="210"/>
      <c r="J118" s="210"/>
    </row>
    <row r="119" spans="1:10" hidden="1" x14ac:dyDescent="0.25">
      <c r="A119" s="2"/>
      <c r="B119" s="210"/>
      <c r="C119" s="210"/>
      <c r="D119" s="210"/>
      <c r="E119" s="210"/>
      <c r="F119" s="210"/>
      <c r="G119" s="210"/>
      <c r="H119" s="210"/>
      <c r="I119" s="210"/>
      <c r="J119" s="210"/>
    </row>
    <row r="120" spans="1:10" hidden="1" x14ac:dyDescent="0.25">
      <c r="A120" s="2"/>
      <c r="B120" s="210"/>
      <c r="C120" s="210"/>
      <c r="D120" s="210"/>
      <c r="E120" s="210"/>
      <c r="F120" s="210"/>
      <c r="G120" s="210"/>
      <c r="H120" s="210"/>
      <c r="I120" s="210"/>
      <c r="J120" s="210"/>
    </row>
    <row r="121" spans="1:10" hidden="1" x14ac:dyDescent="0.25">
      <c r="A121" s="2"/>
      <c r="B121" s="210"/>
      <c r="C121" s="210"/>
      <c r="D121" s="210"/>
      <c r="E121" s="210"/>
      <c r="F121" s="210"/>
      <c r="G121" s="210"/>
      <c r="H121" s="210"/>
      <c r="I121" s="210"/>
      <c r="J121" s="210"/>
    </row>
    <row r="122" spans="1:10" hidden="1" x14ac:dyDescent="0.25">
      <c r="A122" s="2"/>
      <c r="B122" s="210"/>
      <c r="C122" s="210"/>
      <c r="D122" s="210"/>
      <c r="E122" s="210"/>
      <c r="F122" s="210"/>
      <c r="G122" s="210"/>
      <c r="H122" s="210"/>
      <c r="I122" s="210"/>
      <c r="J122" s="210"/>
    </row>
    <row r="123" spans="1:10" hidden="1" x14ac:dyDescent="0.25">
      <c r="A123" s="2"/>
      <c r="B123" s="210"/>
      <c r="C123" s="210"/>
      <c r="D123" s="210"/>
      <c r="E123" s="210"/>
      <c r="F123" s="210"/>
      <c r="G123" s="210"/>
      <c r="H123" s="210"/>
      <c r="I123" s="210"/>
      <c r="J123" s="210"/>
    </row>
    <row r="124" spans="1:10" hidden="1" x14ac:dyDescent="0.25">
      <c r="A124" s="2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hidden="1" x14ac:dyDescent="0.25">
      <c r="A125" s="2"/>
      <c r="B125" s="210"/>
      <c r="C125" s="210"/>
      <c r="D125" s="210"/>
      <c r="E125" s="210"/>
      <c r="F125" s="210"/>
      <c r="G125" s="210"/>
      <c r="H125" s="210"/>
      <c r="I125" s="210"/>
      <c r="J125" s="210"/>
    </row>
    <row r="126" spans="1:10" hidden="1" x14ac:dyDescent="0.25">
      <c r="A126" s="2"/>
      <c r="B126" s="210"/>
      <c r="C126" s="210"/>
      <c r="D126" s="210"/>
      <c r="E126" s="210"/>
      <c r="F126" s="210"/>
      <c r="G126" s="210"/>
      <c r="H126" s="210"/>
      <c r="I126" s="210"/>
      <c r="J126" s="210"/>
    </row>
    <row r="127" spans="1:10" hidden="1" x14ac:dyDescent="0.25">
      <c r="A127" s="2"/>
      <c r="B127" s="210"/>
      <c r="C127" s="210"/>
      <c r="D127" s="210"/>
      <c r="E127" s="210"/>
      <c r="F127" s="210"/>
      <c r="G127" s="210"/>
      <c r="H127" s="210"/>
      <c r="I127" s="210"/>
      <c r="J127" s="210"/>
    </row>
    <row r="128" spans="1:10" hidden="1" x14ac:dyDescent="0.25">
      <c r="A128" s="2"/>
      <c r="B128" s="210"/>
      <c r="C128" s="210"/>
      <c r="D128" s="210"/>
      <c r="E128" s="210"/>
      <c r="F128" s="210"/>
      <c r="G128" s="210"/>
      <c r="H128" s="210"/>
      <c r="I128" s="210"/>
      <c r="J128" s="210"/>
    </row>
    <row r="129" spans="1:10" hidden="1" x14ac:dyDescent="0.25">
      <c r="A129" s="2"/>
      <c r="B129" s="210"/>
      <c r="C129" s="210"/>
      <c r="D129" s="210"/>
      <c r="E129" s="210"/>
      <c r="F129" s="210"/>
      <c r="G129" s="210"/>
      <c r="H129" s="210"/>
      <c r="I129" s="210"/>
      <c r="J129" s="210"/>
    </row>
    <row r="130" spans="1:10" hidden="1" x14ac:dyDescent="0.25">
      <c r="A130" s="2"/>
      <c r="B130" s="210"/>
      <c r="C130" s="210"/>
      <c r="D130" s="210"/>
      <c r="E130" s="210"/>
      <c r="F130" s="210"/>
      <c r="G130" s="210"/>
      <c r="H130" s="210"/>
      <c r="I130" s="210"/>
      <c r="J130" s="210"/>
    </row>
    <row r="131" spans="1:10" hidden="1" x14ac:dyDescent="0.25">
      <c r="A131" s="2"/>
      <c r="B131" s="210"/>
      <c r="C131" s="210"/>
      <c r="D131" s="210"/>
      <c r="E131" s="210"/>
      <c r="F131" s="210"/>
      <c r="G131" s="210"/>
      <c r="H131" s="210"/>
      <c r="I131" s="210"/>
      <c r="J131" s="210"/>
    </row>
    <row r="132" spans="1:10" hidden="1" x14ac:dyDescent="0.25">
      <c r="A132" s="2"/>
      <c r="B132" s="210"/>
      <c r="C132" s="210"/>
      <c r="D132" s="210"/>
      <c r="E132" s="210"/>
      <c r="F132" s="210"/>
      <c r="G132" s="210"/>
      <c r="H132" s="210"/>
      <c r="I132" s="210"/>
      <c r="J132" s="210"/>
    </row>
    <row r="133" spans="1:10" hidden="1" x14ac:dyDescent="0.25">
      <c r="A133" s="2"/>
      <c r="B133" s="210"/>
      <c r="C133" s="210"/>
      <c r="D133" s="210"/>
      <c r="E133" s="210"/>
      <c r="F133" s="210"/>
      <c r="G133" s="210"/>
      <c r="H133" s="210"/>
      <c r="I133" s="210"/>
      <c r="J133" s="210"/>
    </row>
    <row r="134" spans="1:10" hidden="1" x14ac:dyDescent="0.25">
      <c r="A134" s="2"/>
      <c r="B134" s="210"/>
      <c r="C134" s="210"/>
      <c r="D134" s="210"/>
      <c r="E134" s="210"/>
      <c r="F134" s="210"/>
      <c r="G134" s="210"/>
      <c r="H134" s="210"/>
      <c r="I134" s="210"/>
      <c r="J134" s="210"/>
    </row>
    <row r="135" spans="1:10" hidden="1" x14ac:dyDescent="0.25">
      <c r="A135" s="2"/>
      <c r="B135" s="210"/>
      <c r="C135" s="210"/>
      <c r="D135" s="210"/>
      <c r="E135" s="210"/>
      <c r="F135" s="210"/>
      <c r="G135" s="210"/>
      <c r="H135" s="210"/>
      <c r="I135" s="210"/>
      <c r="J135" s="210"/>
    </row>
    <row r="136" spans="1:10" hidden="1" x14ac:dyDescent="0.25">
      <c r="A136" s="2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hidden="1" x14ac:dyDescent="0.25">
      <c r="A137" s="2"/>
      <c r="B137" s="210"/>
      <c r="C137" s="210"/>
      <c r="D137" s="210"/>
      <c r="E137" s="210"/>
      <c r="F137" s="210"/>
      <c r="G137" s="210"/>
      <c r="H137" s="210"/>
      <c r="I137" s="210"/>
      <c r="J137" s="210"/>
    </row>
    <row r="138" spans="1:10" hidden="1" x14ac:dyDescent="0.25">
      <c r="A138" s="2"/>
      <c r="B138" s="210"/>
      <c r="C138" s="210"/>
      <c r="D138" s="210"/>
      <c r="E138" s="210"/>
      <c r="F138" s="210"/>
      <c r="G138" s="210"/>
      <c r="H138" s="210"/>
      <c r="I138" s="210"/>
      <c r="J138" s="210"/>
    </row>
    <row r="139" spans="1:10" hidden="1" x14ac:dyDescent="0.25">
      <c r="A139" s="2"/>
      <c r="B139" s="210"/>
      <c r="C139" s="210"/>
      <c r="D139" s="210"/>
      <c r="E139" s="210"/>
      <c r="F139" s="210"/>
      <c r="G139" s="210"/>
      <c r="H139" s="210"/>
      <c r="I139" s="210"/>
      <c r="J139" s="210"/>
    </row>
    <row r="140" spans="1:10" hidden="1" x14ac:dyDescent="0.25">
      <c r="A140" s="2"/>
      <c r="B140" s="210"/>
      <c r="C140" s="210"/>
      <c r="D140" s="210"/>
      <c r="E140" s="210"/>
      <c r="F140" s="210"/>
      <c r="G140" s="210"/>
      <c r="H140" s="210"/>
      <c r="I140" s="210"/>
      <c r="J140" s="210"/>
    </row>
    <row r="141" spans="1:10" hidden="1" x14ac:dyDescent="0.25">
      <c r="A141" s="2"/>
      <c r="B141" s="210"/>
      <c r="C141" s="210"/>
      <c r="D141" s="210"/>
      <c r="E141" s="210"/>
      <c r="F141" s="210"/>
      <c r="G141" s="210"/>
      <c r="H141" s="210"/>
      <c r="I141" s="210"/>
      <c r="J141" s="210"/>
    </row>
    <row r="142" spans="1:10" hidden="1" x14ac:dyDescent="0.25">
      <c r="A142" s="2"/>
      <c r="B142" s="210"/>
      <c r="C142" s="210"/>
      <c r="D142" s="210"/>
      <c r="E142" s="210"/>
      <c r="F142" s="210"/>
      <c r="G142" s="210"/>
      <c r="H142" s="210"/>
      <c r="I142" s="210"/>
      <c r="J142" s="210"/>
    </row>
    <row r="143" spans="1:10" hidden="1" x14ac:dyDescent="0.25">
      <c r="A143" s="2"/>
      <c r="B143" s="210"/>
      <c r="C143" s="210"/>
      <c r="D143" s="210"/>
      <c r="E143" s="210"/>
      <c r="F143" s="210"/>
      <c r="G143" s="210"/>
      <c r="H143" s="210"/>
      <c r="I143" s="210"/>
      <c r="J143" s="210"/>
    </row>
    <row r="144" spans="1:10" hidden="1" x14ac:dyDescent="0.25">
      <c r="A144" s="2"/>
      <c r="B144" s="210"/>
      <c r="C144" s="210"/>
      <c r="D144" s="210"/>
      <c r="E144" s="210"/>
      <c r="F144" s="210"/>
      <c r="G144" s="210"/>
      <c r="H144" s="210"/>
      <c r="I144" s="210"/>
      <c r="J144" s="210"/>
    </row>
    <row r="145" spans="1:10" hidden="1" x14ac:dyDescent="0.25">
      <c r="A145" s="2"/>
      <c r="B145" s="210"/>
      <c r="C145" s="210"/>
      <c r="D145" s="210"/>
      <c r="E145" s="210"/>
      <c r="F145" s="210"/>
      <c r="G145" s="210"/>
      <c r="H145" s="210"/>
      <c r="I145" s="210"/>
      <c r="J145" s="210"/>
    </row>
    <row r="146" spans="1:10" hidden="1" x14ac:dyDescent="0.25">
      <c r="A146" s="2"/>
      <c r="B146" s="210"/>
      <c r="C146" s="210"/>
      <c r="D146" s="210"/>
      <c r="E146" s="210"/>
      <c r="F146" s="210"/>
      <c r="G146" s="210"/>
      <c r="H146" s="210"/>
      <c r="I146" s="210"/>
      <c r="J146" s="210"/>
    </row>
    <row r="147" spans="1:10" hidden="1" x14ac:dyDescent="0.25">
      <c r="A147" s="2"/>
      <c r="B147" s="210"/>
      <c r="C147" s="210"/>
      <c r="D147" s="210"/>
      <c r="E147" s="210"/>
      <c r="F147" s="210"/>
      <c r="G147" s="210"/>
      <c r="H147" s="210"/>
      <c r="I147" s="210"/>
      <c r="J147" s="210"/>
    </row>
    <row r="148" spans="1:10" hidden="1" x14ac:dyDescent="0.25">
      <c r="A148" s="2"/>
      <c r="B148" s="210"/>
      <c r="C148" s="210"/>
      <c r="D148" s="210"/>
      <c r="E148" s="210"/>
      <c r="F148" s="210"/>
      <c r="G148" s="210"/>
      <c r="H148" s="210"/>
      <c r="I148" s="210"/>
      <c r="J148" s="210"/>
    </row>
    <row r="149" spans="1:10" hidden="1" x14ac:dyDescent="0.25">
      <c r="A149" s="2"/>
      <c r="B149" s="210"/>
      <c r="C149" s="210"/>
      <c r="D149" s="210"/>
      <c r="E149" s="210"/>
      <c r="F149" s="210"/>
      <c r="G149" s="210"/>
      <c r="H149" s="210"/>
      <c r="I149" s="210"/>
      <c r="J149" s="210"/>
    </row>
    <row r="150" spans="1:10" hidden="1" x14ac:dyDescent="0.25">
      <c r="A150" s="2"/>
      <c r="B150" s="210"/>
      <c r="C150" s="210"/>
      <c r="D150" s="210"/>
      <c r="E150" s="210"/>
      <c r="F150" s="210"/>
      <c r="G150" s="210"/>
      <c r="H150" s="210"/>
      <c r="I150" s="210"/>
      <c r="J150" s="210"/>
    </row>
    <row r="151" spans="1:10" hidden="1" x14ac:dyDescent="0.25">
      <c r="A151" s="2"/>
      <c r="B151" s="210"/>
      <c r="C151" s="210"/>
      <c r="D151" s="210"/>
      <c r="E151" s="210"/>
      <c r="F151" s="210"/>
      <c r="G151" s="210"/>
      <c r="H151" s="210"/>
      <c r="I151" s="210"/>
      <c r="J151" s="210"/>
    </row>
    <row r="152" spans="1:10" hidden="1" x14ac:dyDescent="0.25">
      <c r="A152" s="2"/>
      <c r="B152" s="210"/>
      <c r="C152" s="210"/>
      <c r="D152" s="210"/>
      <c r="E152" s="210"/>
      <c r="F152" s="210"/>
      <c r="G152" s="210"/>
      <c r="H152" s="210"/>
      <c r="I152" s="210"/>
      <c r="J152" s="210"/>
    </row>
    <row r="153" spans="1:10" hidden="1" x14ac:dyDescent="0.25">
      <c r="A153" s="2"/>
      <c r="B153" s="210"/>
      <c r="C153" s="210"/>
      <c r="D153" s="210"/>
      <c r="E153" s="210"/>
      <c r="F153" s="210"/>
      <c r="G153" s="210"/>
      <c r="H153" s="210"/>
      <c r="I153" s="210"/>
      <c r="J153" s="210"/>
    </row>
    <row r="154" spans="1:10" hidden="1" x14ac:dyDescent="0.25">
      <c r="A154" s="2"/>
      <c r="B154" s="210"/>
      <c r="C154" s="210"/>
      <c r="D154" s="210"/>
      <c r="E154" s="210"/>
      <c r="F154" s="210"/>
      <c r="G154" s="210"/>
      <c r="H154" s="210"/>
      <c r="I154" s="210"/>
      <c r="J154" s="210"/>
    </row>
    <row r="155" spans="1:10" hidden="1" x14ac:dyDescent="0.25">
      <c r="A155" s="2"/>
      <c r="B155" s="210"/>
      <c r="C155" s="210"/>
      <c r="D155" s="210"/>
      <c r="E155" s="210"/>
      <c r="F155" s="210"/>
      <c r="G155" s="210"/>
      <c r="H155" s="210"/>
      <c r="I155" s="210"/>
      <c r="J155" s="210"/>
    </row>
    <row r="156" spans="1:10" hidden="1" x14ac:dyDescent="0.25">
      <c r="A156" s="2"/>
      <c r="B156" s="210"/>
      <c r="C156" s="210"/>
      <c r="D156" s="210"/>
      <c r="E156" s="210"/>
      <c r="F156" s="210"/>
      <c r="G156" s="210"/>
      <c r="H156" s="210"/>
      <c r="I156" s="210"/>
      <c r="J156" s="210"/>
    </row>
    <row r="157" spans="1:10" hidden="1" x14ac:dyDescent="0.25">
      <c r="A157" s="2"/>
      <c r="B157" s="210"/>
      <c r="C157" s="210"/>
      <c r="D157" s="210"/>
      <c r="E157" s="210"/>
      <c r="F157" s="210"/>
      <c r="G157" s="210"/>
      <c r="H157" s="210"/>
      <c r="I157" s="210"/>
      <c r="J157" s="210"/>
    </row>
    <row r="158" spans="1:10" hidden="1" x14ac:dyDescent="0.25">
      <c r="A158" s="2"/>
      <c r="B158" s="210"/>
      <c r="C158" s="210"/>
      <c r="D158" s="210"/>
      <c r="E158" s="210"/>
      <c r="F158" s="210"/>
      <c r="G158" s="210"/>
      <c r="H158" s="210"/>
      <c r="I158" s="210"/>
      <c r="J158" s="210"/>
    </row>
    <row r="159" spans="1:10" hidden="1" x14ac:dyDescent="0.25">
      <c r="A159" s="2"/>
      <c r="B159" s="210"/>
      <c r="C159" s="210"/>
      <c r="D159" s="210"/>
      <c r="E159" s="210"/>
      <c r="F159" s="210"/>
      <c r="G159" s="210"/>
      <c r="H159" s="210"/>
      <c r="I159" s="210"/>
      <c r="J159" s="210"/>
    </row>
    <row r="160" spans="1:10" hidden="1" x14ac:dyDescent="0.25">
      <c r="A160" s="2"/>
      <c r="B160" s="210"/>
      <c r="C160" s="210"/>
      <c r="D160" s="210"/>
      <c r="E160" s="210"/>
      <c r="F160" s="210"/>
      <c r="G160" s="210"/>
      <c r="H160" s="210"/>
      <c r="I160" s="210"/>
      <c r="J160" s="210"/>
    </row>
    <row r="161" spans="1:10" hidden="1" x14ac:dyDescent="0.25">
      <c r="A161" s="2"/>
      <c r="B161" s="210"/>
      <c r="C161" s="210"/>
      <c r="D161" s="210"/>
      <c r="E161" s="210"/>
      <c r="F161" s="210"/>
      <c r="G161" s="210"/>
      <c r="H161" s="210"/>
      <c r="I161" s="210"/>
      <c r="J161" s="210"/>
    </row>
    <row r="162" spans="1:10" hidden="1" x14ac:dyDescent="0.25">
      <c r="A162" s="2"/>
      <c r="B162" s="210"/>
      <c r="C162" s="210"/>
      <c r="D162" s="210"/>
      <c r="E162" s="210"/>
      <c r="F162" s="210"/>
      <c r="G162" s="210"/>
      <c r="H162" s="210"/>
      <c r="I162" s="210"/>
      <c r="J162" s="210"/>
    </row>
    <row r="163" spans="1:10" hidden="1" x14ac:dyDescent="0.25">
      <c r="A163" s="2"/>
      <c r="B163" s="210"/>
      <c r="C163" s="210"/>
      <c r="D163" s="210"/>
      <c r="E163" s="210"/>
      <c r="F163" s="210"/>
      <c r="G163" s="210"/>
      <c r="H163" s="210"/>
      <c r="I163" s="210"/>
      <c r="J163" s="210"/>
    </row>
    <row r="164" spans="1:10" hidden="1" x14ac:dyDescent="0.25">
      <c r="A164" s="2"/>
      <c r="B164" s="210"/>
      <c r="C164" s="210"/>
      <c r="D164" s="210"/>
      <c r="E164" s="210"/>
      <c r="F164" s="210"/>
      <c r="G164" s="210"/>
      <c r="H164" s="210"/>
      <c r="I164" s="210"/>
      <c r="J164" s="210"/>
    </row>
    <row r="165" spans="1:10" hidden="1" x14ac:dyDescent="0.25">
      <c r="A165" s="2"/>
      <c r="B165" s="210"/>
      <c r="C165" s="210"/>
      <c r="D165" s="210"/>
      <c r="E165" s="210"/>
      <c r="F165" s="210"/>
      <c r="G165" s="210"/>
      <c r="H165" s="210"/>
      <c r="I165" s="210"/>
      <c r="J165" s="210"/>
    </row>
    <row r="166" spans="1:10" hidden="1" x14ac:dyDescent="0.25">
      <c r="A166" s="2"/>
      <c r="B166" s="210"/>
      <c r="C166" s="210"/>
      <c r="D166" s="210"/>
      <c r="E166" s="210"/>
      <c r="F166" s="210"/>
      <c r="G166" s="210"/>
      <c r="H166" s="210"/>
      <c r="I166" s="210"/>
      <c r="J166" s="210"/>
    </row>
    <row r="167" spans="1:10" hidden="1" x14ac:dyDescent="0.25">
      <c r="A167" s="2"/>
      <c r="B167" s="210"/>
      <c r="C167" s="210"/>
      <c r="D167" s="210"/>
      <c r="E167" s="210"/>
      <c r="F167" s="210"/>
      <c r="G167" s="210"/>
      <c r="H167" s="210"/>
      <c r="I167" s="210"/>
      <c r="J167" s="210"/>
    </row>
    <row r="168" spans="1:10" hidden="1" x14ac:dyDescent="0.25">
      <c r="A168" s="2"/>
      <c r="B168" s="210"/>
      <c r="C168" s="210"/>
      <c r="D168" s="210"/>
      <c r="E168" s="210"/>
      <c r="F168" s="210"/>
      <c r="G168" s="210"/>
      <c r="H168" s="210"/>
      <c r="I168" s="210"/>
      <c r="J168" s="210"/>
    </row>
    <row r="169" spans="1:10" hidden="1" x14ac:dyDescent="0.25">
      <c r="A169" s="2"/>
      <c r="B169" s="210"/>
      <c r="C169" s="210"/>
      <c r="D169" s="210"/>
      <c r="E169" s="210"/>
      <c r="F169" s="210"/>
      <c r="G169" s="210"/>
      <c r="H169" s="210"/>
      <c r="I169" s="210"/>
      <c r="J169" s="210"/>
    </row>
    <row r="170" spans="1:10" hidden="1" x14ac:dyDescent="0.25">
      <c r="A170" s="2"/>
      <c r="B170" s="210"/>
      <c r="C170" s="210"/>
      <c r="D170" s="210"/>
      <c r="E170" s="210"/>
      <c r="F170" s="210"/>
      <c r="G170" s="210"/>
      <c r="H170" s="210"/>
      <c r="I170" s="210"/>
      <c r="J170" s="210"/>
    </row>
    <row r="171" spans="1:10" hidden="1" x14ac:dyDescent="0.25">
      <c r="A171" s="2"/>
      <c r="B171" s="210"/>
      <c r="C171" s="210"/>
      <c r="D171" s="210"/>
      <c r="E171" s="210"/>
      <c r="F171" s="210"/>
      <c r="G171" s="210"/>
      <c r="H171" s="210"/>
      <c r="I171" s="210"/>
      <c r="J171" s="210"/>
    </row>
    <row r="172" spans="1:10" hidden="1" x14ac:dyDescent="0.25">
      <c r="A172" s="2"/>
      <c r="B172" s="210"/>
      <c r="C172" s="210"/>
      <c r="D172" s="210"/>
      <c r="E172" s="210"/>
      <c r="F172" s="210"/>
      <c r="G172" s="210"/>
      <c r="H172" s="210"/>
      <c r="I172" s="210"/>
      <c r="J172" s="210"/>
    </row>
    <row r="173" spans="1:10" hidden="1" x14ac:dyDescent="0.25">
      <c r="A173" s="2"/>
      <c r="B173" s="210"/>
      <c r="C173" s="210"/>
      <c r="D173" s="210"/>
      <c r="E173" s="210"/>
      <c r="F173" s="210"/>
      <c r="G173" s="210"/>
      <c r="H173" s="210"/>
      <c r="I173" s="210"/>
      <c r="J173" s="210"/>
    </row>
    <row r="174" spans="1:10" hidden="1" x14ac:dyDescent="0.25">
      <c r="A174" s="2"/>
      <c r="B174" s="210"/>
      <c r="C174" s="210"/>
      <c r="D174" s="210"/>
      <c r="E174" s="210"/>
      <c r="F174" s="210"/>
      <c r="G174" s="210"/>
      <c r="H174" s="210"/>
      <c r="I174" s="210"/>
      <c r="J174" s="210"/>
    </row>
    <row r="175" spans="1:10" hidden="1" x14ac:dyDescent="0.25">
      <c r="A175" s="2"/>
      <c r="B175" s="210"/>
      <c r="C175" s="210"/>
      <c r="D175" s="210"/>
      <c r="E175" s="210"/>
      <c r="F175" s="210"/>
      <c r="G175" s="210"/>
      <c r="H175" s="210"/>
      <c r="I175" s="210"/>
      <c r="J175" s="210"/>
    </row>
    <row r="176" spans="1:10" hidden="1" x14ac:dyDescent="0.25">
      <c r="A176" s="2"/>
      <c r="B176" s="210"/>
      <c r="C176" s="210"/>
      <c r="D176" s="210"/>
      <c r="E176" s="210"/>
      <c r="F176" s="210"/>
      <c r="G176" s="210"/>
      <c r="H176" s="210"/>
      <c r="I176" s="210"/>
      <c r="J176" s="210"/>
    </row>
    <row r="177" spans="1:10" hidden="1" x14ac:dyDescent="0.25">
      <c r="A177" s="2"/>
      <c r="B177" s="210"/>
      <c r="C177" s="210"/>
      <c r="D177" s="210"/>
      <c r="E177" s="210"/>
      <c r="F177" s="210"/>
      <c r="G177" s="210"/>
      <c r="H177" s="210"/>
      <c r="I177" s="210"/>
      <c r="J177" s="210"/>
    </row>
    <row r="178" spans="1:10" hidden="1" x14ac:dyDescent="0.25">
      <c r="A178" s="2"/>
      <c r="B178" s="210"/>
      <c r="C178" s="210"/>
      <c r="D178" s="210"/>
      <c r="E178" s="210"/>
      <c r="F178" s="210"/>
      <c r="G178" s="210"/>
      <c r="H178" s="210"/>
      <c r="I178" s="210"/>
      <c r="J178" s="210"/>
    </row>
    <row r="179" spans="1:10" hidden="1" x14ac:dyDescent="0.25">
      <c r="A179" s="2"/>
      <c r="B179" s="210"/>
      <c r="C179" s="210"/>
      <c r="D179" s="210"/>
      <c r="E179" s="210"/>
      <c r="F179" s="210"/>
      <c r="G179" s="210"/>
      <c r="H179" s="210"/>
      <c r="I179" s="210"/>
      <c r="J179" s="210"/>
    </row>
    <row r="180" spans="1:10" hidden="1" x14ac:dyDescent="0.25">
      <c r="A180" s="2"/>
      <c r="B180" s="210"/>
      <c r="C180" s="210"/>
      <c r="D180" s="210"/>
      <c r="E180" s="210"/>
      <c r="F180" s="210"/>
      <c r="G180" s="210"/>
      <c r="H180" s="210"/>
      <c r="I180" s="210"/>
      <c r="J180" s="210"/>
    </row>
    <row r="181" spans="1:10" hidden="1" x14ac:dyDescent="0.25">
      <c r="A181" s="2"/>
      <c r="B181" s="210"/>
      <c r="C181" s="210"/>
      <c r="D181" s="210"/>
      <c r="E181" s="210"/>
      <c r="F181" s="210"/>
      <c r="G181" s="210"/>
      <c r="H181" s="210"/>
      <c r="I181" s="210"/>
      <c r="J181" s="210"/>
    </row>
    <row r="182" spans="1:10" hidden="1" x14ac:dyDescent="0.25">
      <c r="A182" s="2"/>
      <c r="B182" s="210"/>
      <c r="C182" s="210"/>
      <c r="D182" s="210"/>
      <c r="E182" s="210"/>
      <c r="F182" s="210"/>
      <c r="G182" s="210"/>
      <c r="H182" s="210"/>
      <c r="I182" s="210"/>
      <c r="J182" s="210"/>
    </row>
    <row r="183" spans="1:10" hidden="1" x14ac:dyDescent="0.25">
      <c r="A183" s="2"/>
      <c r="B183" s="210"/>
      <c r="C183" s="210"/>
      <c r="D183" s="210"/>
      <c r="E183" s="210"/>
      <c r="F183" s="210"/>
      <c r="G183" s="210"/>
      <c r="H183" s="210"/>
      <c r="I183" s="210"/>
      <c r="J183" s="210"/>
    </row>
    <row r="184" spans="1:10" hidden="1" x14ac:dyDescent="0.25">
      <c r="A184" s="2"/>
      <c r="B184" s="210"/>
      <c r="C184" s="210"/>
      <c r="D184" s="210"/>
      <c r="E184" s="210"/>
      <c r="F184" s="210"/>
      <c r="G184" s="210"/>
      <c r="H184" s="210"/>
      <c r="I184" s="210"/>
      <c r="J184" s="210"/>
    </row>
    <row r="185" spans="1:10" hidden="1" x14ac:dyDescent="0.25">
      <c r="A185" s="2"/>
      <c r="B185" s="210"/>
      <c r="C185" s="210"/>
      <c r="D185" s="210"/>
      <c r="E185" s="210"/>
      <c r="F185" s="210"/>
      <c r="G185" s="210"/>
      <c r="H185" s="210"/>
      <c r="I185" s="210"/>
      <c r="J185" s="210"/>
    </row>
    <row r="186" spans="1:10" hidden="1" x14ac:dyDescent="0.25">
      <c r="A186" s="2"/>
      <c r="B186" s="210"/>
      <c r="C186" s="210"/>
      <c r="D186" s="210"/>
      <c r="E186" s="210"/>
      <c r="F186" s="210"/>
      <c r="G186" s="210"/>
      <c r="H186" s="210"/>
      <c r="I186" s="210"/>
      <c r="J186" s="210"/>
    </row>
    <row r="187" spans="1:10" hidden="1" x14ac:dyDescent="0.25">
      <c r="A187" s="2"/>
      <c r="B187" s="210"/>
      <c r="C187" s="210"/>
      <c r="D187" s="210"/>
      <c r="E187" s="210"/>
      <c r="F187" s="210"/>
      <c r="G187" s="210"/>
      <c r="H187" s="210"/>
      <c r="I187" s="210"/>
      <c r="J187" s="210"/>
    </row>
    <row r="188" spans="1:10" hidden="1" x14ac:dyDescent="0.25">
      <c r="A188" s="2"/>
      <c r="B188" s="210"/>
      <c r="C188" s="210"/>
      <c r="D188" s="210"/>
      <c r="E188" s="210"/>
      <c r="F188" s="210"/>
      <c r="G188" s="210"/>
      <c r="H188" s="210"/>
      <c r="I188" s="210"/>
      <c r="J188" s="210"/>
    </row>
    <row r="189" spans="1:10" hidden="1" x14ac:dyDescent="0.25">
      <c r="A189" s="2"/>
      <c r="B189" s="210"/>
      <c r="C189" s="210"/>
      <c r="D189" s="210"/>
      <c r="E189" s="210"/>
      <c r="F189" s="210"/>
      <c r="G189" s="210"/>
      <c r="H189" s="210"/>
      <c r="I189" s="210"/>
      <c r="J189" s="210"/>
    </row>
    <row r="190" spans="1:10" hidden="1" x14ac:dyDescent="0.25">
      <c r="A190" s="2"/>
      <c r="B190" s="210"/>
      <c r="C190" s="210"/>
      <c r="D190" s="210"/>
      <c r="E190" s="210"/>
      <c r="F190" s="210"/>
      <c r="G190" s="210"/>
      <c r="H190" s="210"/>
      <c r="I190" s="210"/>
      <c r="J190" s="210"/>
    </row>
    <row r="191" spans="1:10" hidden="1" x14ac:dyDescent="0.25">
      <c r="A191" s="2"/>
      <c r="B191" s="210"/>
      <c r="C191" s="210"/>
      <c r="D191" s="210"/>
      <c r="E191" s="210"/>
      <c r="F191" s="210"/>
      <c r="G191" s="210"/>
      <c r="H191" s="210"/>
      <c r="I191" s="210"/>
      <c r="J191" s="210"/>
    </row>
    <row r="192" spans="1:10" hidden="1" x14ac:dyDescent="0.25">
      <c r="A192" s="2"/>
      <c r="B192" s="210"/>
      <c r="C192" s="210"/>
      <c r="D192" s="210"/>
      <c r="E192" s="210"/>
      <c r="F192" s="210"/>
      <c r="G192" s="210"/>
      <c r="H192" s="210"/>
      <c r="I192" s="210"/>
      <c r="J192" s="210"/>
    </row>
    <row r="193" spans="1:10" hidden="1" x14ac:dyDescent="0.25">
      <c r="A193" s="2"/>
      <c r="B193" s="210"/>
      <c r="C193" s="210"/>
      <c r="D193" s="210"/>
      <c r="E193" s="210"/>
      <c r="F193" s="210"/>
      <c r="G193" s="210"/>
      <c r="H193" s="210"/>
      <c r="I193" s="210"/>
      <c r="J193" s="210"/>
    </row>
    <row r="194" spans="1:10" hidden="1" x14ac:dyDescent="0.25">
      <c r="A194" s="2"/>
      <c r="B194" s="210"/>
      <c r="C194" s="210"/>
      <c r="D194" s="210"/>
      <c r="E194" s="210"/>
      <c r="F194" s="210"/>
      <c r="G194" s="210"/>
      <c r="H194" s="210"/>
      <c r="I194" s="210"/>
      <c r="J194" s="210"/>
    </row>
    <row r="195" spans="1:10" hidden="1" x14ac:dyDescent="0.25">
      <c r="A195" s="2"/>
      <c r="B195" s="210"/>
      <c r="C195" s="210"/>
      <c r="D195" s="210"/>
      <c r="E195" s="210"/>
      <c r="F195" s="210"/>
      <c r="G195" s="210"/>
      <c r="H195" s="210"/>
      <c r="I195" s="210"/>
      <c r="J195" s="210"/>
    </row>
    <row r="196" spans="1:10" hidden="1" x14ac:dyDescent="0.25">
      <c r="A196" s="2"/>
      <c r="B196" s="210"/>
      <c r="C196" s="210"/>
      <c r="D196" s="210"/>
      <c r="E196" s="210"/>
      <c r="F196" s="210"/>
      <c r="G196" s="210"/>
      <c r="H196" s="210"/>
      <c r="I196" s="210"/>
      <c r="J196" s="210"/>
    </row>
    <row r="197" spans="1:10" hidden="1" x14ac:dyDescent="0.25">
      <c r="A197" s="2"/>
      <c r="B197" s="210"/>
      <c r="C197" s="210"/>
      <c r="D197" s="210"/>
      <c r="E197" s="210"/>
      <c r="F197" s="210"/>
      <c r="G197" s="210"/>
      <c r="H197" s="210"/>
      <c r="I197" s="210"/>
      <c r="J197" s="210"/>
    </row>
    <row r="198" spans="1:10" hidden="1" x14ac:dyDescent="0.25">
      <c r="A198" s="2"/>
      <c r="B198" s="210"/>
      <c r="C198" s="210"/>
      <c r="D198" s="210"/>
      <c r="E198" s="210"/>
      <c r="F198" s="210"/>
      <c r="G198" s="210"/>
      <c r="H198" s="210"/>
      <c r="I198" s="210"/>
      <c r="J198" s="210"/>
    </row>
    <row r="199" spans="1:10" hidden="1" x14ac:dyDescent="0.25">
      <c r="A199" s="2"/>
      <c r="B199" s="210"/>
      <c r="C199" s="210"/>
      <c r="D199" s="210"/>
      <c r="E199" s="210"/>
      <c r="F199" s="210"/>
      <c r="G199" s="210"/>
      <c r="H199" s="210"/>
      <c r="I199" s="210"/>
      <c r="J199" s="210"/>
    </row>
    <row r="200" spans="1:10" hidden="1" x14ac:dyDescent="0.25">
      <c r="A200" s="2"/>
      <c r="B200" s="210"/>
      <c r="C200" s="210"/>
      <c r="D200" s="210"/>
      <c r="E200" s="210"/>
      <c r="F200" s="210"/>
      <c r="G200" s="210"/>
      <c r="H200" s="210"/>
      <c r="I200" s="210"/>
      <c r="J200" s="210"/>
    </row>
    <row r="201" spans="1:10" hidden="1" x14ac:dyDescent="0.25">
      <c r="A201" s="2"/>
      <c r="B201" s="210"/>
      <c r="C201" s="210"/>
      <c r="D201" s="210"/>
      <c r="E201" s="210"/>
      <c r="F201" s="210"/>
      <c r="G201" s="210"/>
      <c r="H201" s="210"/>
      <c r="I201" s="210"/>
      <c r="J201" s="210"/>
    </row>
    <row r="202" spans="1:10" hidden="1" x14ac:dyDescent="0.25">
      <c r="A202" s="2"/>
      <c r="B202" s="210"/>
      <c r="C202" s="210"/>
      <c r="D202" s="210"/>
      <c r="E202" s="210"/>
      <c r="F202" s="210"/>
      <c r="G202" s="210"/>
      <c r="H202" s="210"/>
      <c r="I202" s="210"/>
      <c r="J202" s="210"/>
    </row>
    <row r="203" spans="1:10" hidden="1" x14ac:dyDescent="0.25">
      <c r="A203" s="2"/>
      <c r="B203" s="210"/>
      <c r="C203" s="210"/>
      <c r="D203" s="210"/>
      <c r="E203" s="210"/>
      <c r="F203" s="210"/>
      <c r="G203" s="210"/>
      <c r="H203" s="210"/>
      <c r="I203" s="210"/>
      <c r="J203" s="210"/>
    </row>
    <row r="204" spans="1:10" hidden="1" x14ac:dyDescent="0.25">
      <c r="A204" s="2"/>
      <c r="B204" s="210"/>
      <c r="C204" s="210"/>
      <c r="D204" s="210"/>
      <c r="E204" s="210"/>
      <c r="F204" s="210"/>
      <c r="G204" s="210"/>
      <c r="H204" s="210"/>
      <c r="I204" s="210"/>
      <c r="J204" s="210"/>
    </row>
    <row r="205" spans="1:10" hidden="1" x14ac:dyDescent="0.25">
      <c r="A205" s="2"/>
      <c r="B205" s="210"/>
      <c r="C205" s="210"/>
      <c r="D205" s="210"/>
      <c r="E205" s="210"/>
      <c r="F205" s="210"/>
      <c r="G205" s="210"/>
      <c r="H205" s="210"/>
      <c r="I205" s="210"/>
      <c r="J205" s="210"/>
    </row>
    <row r="206" spans="1:10" hidden="1" x14ac:dyDescent="0.25">
      <c r="A206" s="2"/>
      <c r="B206" s="210"/>
      <c r="C206" s="210"/>
      <c r="D206" s="210"/>
      <c r="E206" s="210"/>
      <c r="F206" s="210"/>
      <c r="G206" s="210"/>
      <c r="H206" s="210"/>
      <c r="I206" s="210"/>
      <c r="J206" s="210"/>
    </row>
    <row r="207" spans="1:10" hidden="1" x14ac:dyDescent="0.25">
      <c r="A207" s="2"/>
      <c r="B207" s="210"/>
      <c r="C207" s="210"/>
      <c r="D207" s="210"/>
      <c r="E207" s="210"/>
      <c r="F207" s="210"/>
      <c r="G207" s="210"/>
      <c r="H207" s="210"/>
      <c r="I207" s="210"/>
      <c r="J207" s="210"/>
    </row>
    <row r="208" spans="1:10" hidden="1" x14ac:dyDescent="0.25">
      <c r="A208" s="2"/>
      <c r="B208" s="210"/>
      <c r="C208" s="210"/>
      <c r="D208" s="210"/>
      <c r="E208" s="210"/>
      <c r="F208" s="210"/>
      <c r="G208" s="210"/>
      <c r="H208" s="210"/>
      <c r="I208" s="210"/>
      <c r="J208" s="210"/>
    </row>
    <row r="209" spans="1:10" hidden="1" x14ac:dyDescent="0.25">
      <c r="A209" s="2"/>
      <c r="B209" s="210"/>
      <c r="C209" s="210"/>
      <c r="D209" s="210"/>
      <c r="E209" s="210"/>
      <c r="F209" s="210"/>
      <c r="G209" s="210"/>
      <c r="H209" s="210"/>
      <c r="I209" s="210"/>
      <c r="J209" s="210"/>
    </row>
    <row r="210" spans="1:10" hidden="1" x14ac:dyDescent="0.25">
      <c r="A210" s="2"/>
      <c r="B210" s="210"/>
      <c r="C210" s="210"/>
      <c r="D210" s="210"/>
      <c r="E210" s="210"/>
      <c r="F210" s="210"/>
      <c r="G210" s="210"/>
      <c r="H210" s="210"/>
      <c r="I210" s="210"/>
      <c r="J210" s="210"/>
    </row>
    <row r="211" spans="1:10" hidden="1" x14ac:dyDescent="0.25">
      <c r="A211" s="2"/>
      <c r="B211" s="210"/>
      <c r="C211" s="210"/>
      <c r="D211" s="210"/>
      <c r="E211" s="210"/>
      <c r="F211" s="210"/>
      <c r="G211" s="210"/>
      <c r="H211" s="210"/>
      <c r="I211" s="210"/>
      <c r="J211" s="210"/>
    </row>
    <row r="212" spans="1:10" hidden="1" x14ac:dyDescent="0.25">
      <c r="A212" s="2"/>
      <c r="B212" s="210"/>
      <c r="C212" s="210"/>
      <c r="D212" s="210"/>
      <c r="E212" s="210"/>
      <c r="F212" s="210"/>
      <c r="G212" s="210"/>
      <c r="H212" s="210"/>
      <c r="I212" s="210"/>
      <c r="J212" s="210"/>
    </row>
    <row r="213" spans="1:10" x14ac:dyDescent="0.25">
      <c r="A213" s="170" t="s">
        <v>26</v>
      </c>
      <c r="B213" s="170"/>
      <c r="C213" s="170"/>
      <c r="D213" s="170"/>
      <c r="E213" s="170"/>
      <c r="F213" s="170"/>
      <c r="G213" s="170"/>
      <c r="H213" s="170"/>
      <c r="I213" s="171">
        <f>SUM(I11:I212)</f>
        <v>0</v>
      </c>
      <c r="J213" s="171"/>
    </row>
    <row r="214" spans="1:10" s="39" customFormat="1" x14ac:dyDescent="0.25">
      <c r="I214" s="40">
        <f>I213</f>
        <v>0</v>
      </c>
      <c r="J214" s="40"/>
    </row>
    <row r="215" spans="1:10" s="39" customFormat="1" x14ac:dyDescent="0.25"/>
    <row r="216" spans="1:10" s="39" customFormat="1" x14ac:dyDescent="0.25"/>
    <row r="217" spans="1:10" s="39" customFormat="1" x14ac:dyDescent="0.25"/>
    <row r="218" spans="1:10" s="39" customFormat="1" x14ac:dyDescent="0.25"/>
    <row r="219" spans="1:10" s="39" customFormat="1" x14ac:dyDescent="0.25"/>
    <row r="220" spans="1:10" s="39" customFormat="1" x14ac:dyDescent="0.25"/>
    <row r="221" spans="1:10" s="39" customFormat="1" x14ac:dyDescent="0.25"/>
    <row r="222" spans="1:10" s="39" customFormat="1" x14ac:dyDescent="0.25"/>
    <row r="223" spans="1:10" s="39" customFormat="1" x14ac:dyDescent="0.25"/>
    <row r="224" spans="1:10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</sheetData>
  <mergeCells count="620">
    <mergeCell ref="A1:A4"/>
    <mergeCell ref="B1:J1"/>
    <mergeCell ref="B2:J2"/>
    <mergeCell ref="B3:J3"/>
    <mergeCell ref="B4:J4"/>
    <mergeCell ref="A6:G6"/>
    <mergeCell ref="I6:J6"/>
    <mergeCell ref="B12:E12"/>
    <mergeCell ref="F12:H12"/>
    <mergeCell ref="I12:J12"/>
    <mergeCell ref="B13:E13"/>
    <mergeCell ref="F13:H13"/>
    <mergeCell ref="I13:J13"/>
    <mergeCell ref="A8:J8"/>
    <mergeCell ref="A9:J9"/>
    <mergeCell ref="B10:E10"/>
    <mergeCell ref="F10:H10"/>
    <mergeCell ref="I10:J10"/>
    <mergeCell ref="B11:E11"/>
    <mergeCell ref="F11:H11"/>
    <mergeCell ref="I11:J11"/>
    <mergeCell ref="B16:E16"/>
    <mergeCell ref="F16:H16"/>
    <mergeCell ref="I16:J16"/>
    <mergeCell ref="B17:E17"/>
    <mergeCell ref="F17:H17"/>
    <mergeCell ref="I17:J17"/>
    <mergeCell ref="B14:E14"/>
    <mergeCell ref="F14:H14"/>
    <mergeCell ref="I14:J14"/>
    <mergeCell ref="B15:E15"/>
    <mergeCell ref="F15:H15"/>
    <mergeCell ref="I15:J15"/>
    <mergeCell ref="B20:E20"/>
    <mergeCell ref="F20:H20"/>
    <mergeCell ref="I20:J20"/>
    <mergeCell ref="B21:E21"/>
    <mergeCell ref="F21:H21"/>
    <mergeCell ref="I21:J21"/>
    <mergeCell ref="B18:E18"/>
    <mergeCell ref="F18:H18"/>
    <mergeCell ref="I18:J18"/>
    <mergeCell ref="B19:E19"/>
    <mergeCell ref="F19:H19"/>
    <mergeCell ref="I19:J19"/>
    <mergeCell ref="B24:E24"/>
    <mergeCell ref="F24:H24"/>
    <mergeCell ref="I24:J24"/>
    <mergeCell ref="B25:E25"/>
    <mergeCell ref="F25:H25"/>
    <mergeCell ref="I25:J25"/>
    <mergeCell ref="B22:E22"/>
    <mergeCell ref="F22:H22"/>
    <mergeCell ref="I22:J22"/>
    <mergeCell ref="B23:E23"/>
    <mergeCell ref="F23:H23"/>
    <mergeCell ref="I23:J23"/>
    <mergeCell ref="B28:E28"/>
    <mergeCell ref="F28:H28"/>
    <mergeCell ref="I28:J28"/>
    <mergeCell ref="B29:E29"/>
    <mergeCell ref="F29:H29"/>
    <mergeCell ref="I29:J29"/>
    <mergeCell ref="B26:E26"/>
    <mergeCell ref="F26:H26"/>
    <mergeCell ref="I26:J26"/>
    <mergeCell ref="B27:E27"/>
    <mergeCell ref="F27:H27"/>
    <mergeCell ref="I27:J27"/>
    <mergeCell ref="B32:E32"/>
    <mergeCell ref="F32:H32"/>
    <mergeCell ref="I32:J32"/>
    <mergeCell ref="B33:E33"/>
    <mergeCell ref="F33:H33"/>
    <mergeCell ref="I33:J33"/>
    <mergeCell ref="B30:E30"/>
    <mergeCell ref="F30:H30"/>
    <mergeCell ref="I30:J30"/>
    <mergeCell ref="B31:E31"/>
    <mergeCell ref="F31:H31"/>
    <mergeCell ref="I31:J31"/>
    <mergeCell ref="B36:E36"/>
    <mergeCell ref="F36:H36"/>
    <mergeCell ref="I36:J36"/>
    <mergeCell ref="B37:E37"/>
    <mergeCell ref="F37:H37"/>
    <mergeCell ref="I37:J37"/>
    <mergeCell ref="B34:E34"/>
    <mergeCell ref="F34:H34"/>
    <mergeCell ref="I34:J34"/>
    <mergeCell ref="B35:E35"/>
    <mergeCell ref="F35:H35"/>
    <mergeCell ref="I35:J35"/>
    <mergeCell ref="B40:E40"/>
    <mergeCell ref="F40:H40"/>
    <mergeCell ref="I40:J40"/>
    <mergeCell ref="B41:E41"/>
    <mergeCell ref="F41:H41"/>
    <mergeCell ref="I41:J41"/>
    <mergeCell ref="B38:E38"/>
    <mergeCell ref="F38:H38"/>
    <mergeCell ref="I38:J38"/>
    <mergeCell ref="B39:E39"/>
    <mergeCell ref="F39:H39"/>
    <mergeCell ref="I39:J39"/>
    <mergeCell ref="B44:E44"/>
    <mergeCell ref="F44:H44"/>
    <mergeCell ref="I44:J44"/>
    <mergeCell ref="B45:E45"/>
    <mergeCell ref="F45:H45"/>
    <mergeCell ref="I45:J45"/>
    <mergeCell ref="B42:E42"/>
    <mergeCell ref="F42:H42"/>
    <mergeCell ref="I42:J42"/>
    <mergeCell ref="B43:E43"/>
    <mergeCell ref="F43:H43"/>
    <mergeCell ref="I43:J43"/>
    <mergeCell ref="B48:E48"/>
    <mergeCell ref="F48:H48"/>
    <mergeCell ref="I48:J48"/>
    <mergeCell ref="B49:E49"/>
    <mergeCell ref="F49:H49"/>
    <mergeCell ref="I49:J49"/>
    <mergeCell ref="B46:E46"/>
    <mergeCell ref="F46:H46"/>
    <mergeCell ref="I46:J46"/>
    <mergeCell ref="B47:E47"/>
    <mergeCell ref="F47:H47"/>
    <mergeCell ref="I47:J47"/>
    <mergeCell ref="B52:E52"/>
    <mergeCell ref="F52:H52"/>
    <mergeCell ref="I52:J52"/>
    <mergeCell ref="B53:E53"/>
    <mergeCell ref="F53:H53"/>
    <mergeCell ref="I53:J53"/>
    <mergeCell ref="B50:E50"/>
    <mergeCell ref="F50:H50"/>
    <mergeCell ref="I50:J50"/>
    <mergeCell ref="B51:E51"/>
    <mergeCell ref="F51:H51"/>
    <mergeCell ref="I51:J51"/>
    <mergeCell ref="B56:E56"/>
    <mergeCell ref="F56:H56"/>
    <mergeCell ref="I56:J56"/>
    <mergeCell ref="B57:E57"/>
    <mergeCell ref="F57:H57"/>
    <mergeCell ref="I57:J57"/>
    <mergeCell ref="B54:E54"/>
    <mergeCell ref="F54:H54"/>
    <mergeCell ref="I54:J54"/>
    <mergeCell ref="B55:E55"/>
    <mergeCell ref="F55:H55"/>
    <mergeCell ref="I55:J55"/>
    <mergeCell ref="B60:E60"/>
    <mergeCell ref="F60:H60"/>
    <mergeCell ref="I60:J60"/>
    <mergeCell ref="B61:E61"/>
    <mergeCell ref="F61:H61"/>
    <mergeCell ref="I61:J61"/>
    <mergeCell ref="B58:E58"/>
    <mergeCell ref="F58:H58"/>
    <mergeCell ref="I58:J58"/>
    <mergeCell ref="B59:E59"/>
    <mergeCell ref="F59:H59"/>
    <mergeCell ref="I59:J59"/>
    <mergeCell ref="B64:E64"/>
    <mergeCell ref="F64:H64"/>
    <mergeCell ref="I64:J64"/>
    <mergeCell ref="B65:E65"/>
    <mergeCell ref="F65:H65"/>
    <mergeCell ref="I65:J65"/>
    <mergeCell ref="B62:E62"/>
    <mergeCell ref="F62:H62"/>
    <mergeCell ref="I62:J62"/>
    <mergeCell ref="B63:E63"/>
    <mergeCell ref="F63:H63"/>
    <mergeCell ref="I63:J63"/>
    <mergeCell ref="B68:E68"/>
    <mergeCell ref="F68:H68"/>
    <mergeCell ref="I68:J68"/>
    <mergeCell ref="B69:E69"/>
    <mergeCell ref="F69:H69"/>
    <mergeCell ref="I69:J69"/>
    <mergeCell ref="B66:E66"/>
    <mergeCell ref="F66:H66"/>
    <mergeCell ref="I66:J66"/>
    <mergeCell ref="B67:E67"/>
    <mergeCell ref="F67:H67"/>
    <mergeCell ref="I67:J67"/>
    <mergeCell ref="B72:E72"/>
    <mergeCell ref="F72:H72"/>
    <mergeCell ref="I72:J72"/>
    <mergeCell ref="B73:E73"/>
    <mergeCell ref="F73:H73"/>
    <mergeCell ref="I73:J73"/>
    <mergeCell ref="B70:E70"/>
    <mergeCell ref="F70:H70"/>
    <mergeCell ref="I70:J70"/>
    <mergeCell ref="B71:E71"/>
    <mergeCell ref="F71:H71"/>
    <mergeCell ref="I71:J71"/>
    <mergeCell ref="B76:E76"/>
    <mergeCell ref="F76:H76"/>
    <mergeCell ref="I76:J76"/>
    <mergeCell ref="B77:E77"/>
    <mergeCell ref="F77:H77"/>
    <mergeCell ref="I77:J77"/>
    <mergeCell ref="B74:E74"/>
    <mergeCell ref="F74:H74"/>
    <mergeCell ref="I74:J74"/>
    <mergeCell ref="B75:E75"/>
    <mergeCell ref="F75:H75"/>
    <mergeCell ref="I75:J75"/>
    <mergeCell ref="B80:E80"/>
    <mergeCell ref="F80:H80"/>
    <mergeCell ref="I80:J80"/>
    <mergeCell ref="B81:E81"/>
    <mergeCell ref="F81:H81"/>
    <mergeCell ref="I81:J81"/>
    <mergeCell ref="B78:E78"/>
    <mergeCell ref="F78:H78"/>
    <mergeCell ref="I78:J78"/>
    <mergeCell ref="B79:E79"/>
    <mergeCell ref="F79:H79"/>
    <mergeCell ref="I79:J79"/>
    <mergeCell ref="B84:E84"/>
    <mergeCell ref="F84:H84"/>
    <mergeCell ref="I84:J84"/>
    <mergeCell ref="B85:E85"/>
    <mergeCell ref="F85:H85"/>
    <mergeCell ref="I85:J85"/>
    <mergeCell ref="B82:E82"/>
    <mergeCell ref="F82:H82"/>
    <mergeCell ref="I82:J82"/>
    <mergeCell ref="B83:E83"/>
    <mergeCell ref="F83:H83"/>
    <mergeCell ref="I83:J83"/>
    <mergeCell ref="B88:E88"/>
    <mergeCell ref="F88:H88"/>
    <mergeCell ref="I88:J88"/>
    <mergeCell ref="B89:E89"/>
    <mergeCell ref="F89:H89"/>
    <mergeCell ref="I89:J89"/>
    <mergeCell ref="B86:E86"/>
    <mergeCell ref="F86:H86"/>
    <mergeCell ref="I86:J86"/>
    <mergeCell ref="B87:E87"/>
    <mergeCell ref="F87:H87"/>
    <mergeCell ref="I87:J87"/>
    <mergeCell ref="B92:E92"/>
    <mergeCell ref="F92:H92"/>
    <mergeCell ref="I92:J92"/>
    <mergeCell ref="B93:E93"/>
    <mergeCell ref="F93:H93"/>
    <mergeCell ref="I93:J93"/>
    <mergeCell ref="B90:E90"/>
    <mergeCell ref="F90:H90"/>
    <mergeCell ref="I90:J90"/>
    <mergeCell ref="B91:E91"/>
    <mergeCell ref="F91:H91"/>
    <mergeCell ref="I91:J91"/>
    <mergeCell ref="B96:E96"/>
    <mergeCell ref="F96:H96"/>
    <mergeCell ref="I96:J96"/>
    <mergeCell ref="B97:E97"/>
    <mergeCell ref="F97:H97"/>
    <mergeCell ref="I97:J97"/>
    <mergeCell ref="B94:E94"/>
    <mergeCell ref="F94:H94"/>
    <mergeCell ref="I94:J94"/>
    <mergeCell ref="B95:E95"/>
    <mergeCell ref="F95:H95"/>
    <mergeCell ref="I95:J95"/>
    <mergeCell ref="B100:E100"/>
    <mergeCell ref="F100:H100"/>
    <mergeCell ref="I100:J100"/>
    <mergeCell ref="B101:E101"/>
    <mergeCell ref="F101:H101"/>
    <mergeCell ref="I101:J101"/>
    <mergeCell ref="B98:E98"/>
    <mergeCell ref="F98:H98"/>
    <mergeCell ref="I98:J98"/>
    <mergeCell ref="B99:E99"/>
    <mergeCell ref="F99:H99"/>
    <mergeCell ref="I99:J99"/>
    <mergeCell ref="B104:E104"/>
    <mergeCell ref="F104:H104"/>
    <mergeCell ref="I104:J104"/>
    <mergeCell ref="B105:E105"/>
    <mergeCell ref="F105:H105"/>
    <mergeCell ref="I105:J105"/>
    <mergeCell ref="B102:E102"/>
    <mergeCell ref="F102:H102"/>
    <mergeCell ref="I102:J102"/>
    <mergeCell ref="B103:E103"/>
    <mergeCell ref="F103:H103"/>
    <mergeCell ref="I103:J103"/>
    <mergeCell ref="B108:E108"/>
    <mergeCell ref="F108:H108"/>
    <mergeCell ref="I108:J108"/>
    <mergeCell ref="B109:E109"/>
    <mergeCell ref="F109:H109"/>
    <mergeCell ref="I109:J109"/>
    <mergeCell ref="B106:E106"/>
    <mergeCell ref="F106:H106"/>
    <mergeCell ref="I106:J106"/>
    <mergeCell ref="B107:E107"/>
    <mergeCell ref="F107:H107"/>
    <mergeCell ref="I107:J107"/>
    <mergeCell ref="B112:E112"/>
    <mergeCell ref="F112:H112"/>
    <mergeCell ref="I112:J112"/>
    <mergeCell ref="B113:E113"/>
    <mergeCell ref="F113:H113"/>
    <mergeCell ref="I113:J113"/>
    <mergeCell ref="B110:E110"/>
    <mergeCell ref="F110:H110"/>
    <mergeCell ref="I110:J110"/>
    <mergeCell ref="B111:E111"/>
    <mergeCell ref="F111:H111"/>
    <mergeCell ref="I111:J111"/>
    <mergeCell ref="B116:E116"/>
    <mergeCell ref="F116:H116"/>
    <mergeCell ref="I116:J116"/>
    <mergeCell ref="B117:E117"/>
    <mergeCell ref="F117:H117"/>
    <mergeCell ref="I117:J117"/>
    <mergeCell ref="B114:E114"/>
    <mergeCell ref="F114:H114"/>
    <mergeCell ref="I114:J114"/>
    <mergeCell ref="B115:E115"/>
    <mergeCell ref="F115:H115"/>
    <mergeCell ref="I115:J115"/>
    <mergeCell ref="B120:E120"/>
    <mergeCell ref="F120:H120"/>
    <mergeCell ref="I120:J120"/>
    <mergeCell ref="B121:E121"/>
    <mergeCell ref="F121:H121"/>
    <mergeCell ref="I121:J121"/>
    <mergeCell ref="B118:E118"/>
    <mergeCell ref="F118:H118"/>
    <mergeCell ref="I118:J118"/>
    <mergeCell ref="B119:E119"/>
    <mergeCell ref="F119:H119"/>
    <mergeCell ref="I119:J119"/>
    <mergeCell ref="B124:E124"/>
    <mergeCell ref="F124:H124"/>
    <mergeCell ref="I124:J124"/>
    <mergeCell ref="B125:E125"/>
    <mergeCell ref="F125:H125"/>
    <mergeCell ref="I125:J125"/>
    <mergeCell ref="B122:E122"/>
    <mergeCell ref="F122:H122"/>
    <mergeCell ref="I122:J122"/>
    <mergeCell ref="B123:E123"/>
    <mergeCell ref="F123:H123"/>
    <mergeCell ref="I123:J123"/>
    <mergeCell ref="B128:E128"/>
    <mergeCell ref="F128:H128"/>
    <mergeCell ref="I128:J128"/>
    <mergeCell ref="B129:E129"/>
    <mergeCell ref="F129:H129"/>
    <mergeCell ref="I129:J129"/>
    <mergeCell ref="B126:E126"/>
    <mergeCell ref="F126:H126"/>
    <mergeCell ref="I126:J126"/>
    <mergeCell ref="B127:E127"/>
    <mergeCell ref="F127:H127"/>
    <mergeCell ref="I127:J127"/>
    <mergeCell ref="B132:E132"/>
    <mergeCell ref="F132:H132"/>
    <mergeCell ref="I132:J132"/>
    <mergeCell ref="B133:E133"/>
    <mergeCell ref="F133:H133"/>
    <mergeCell ref="I133:J133"/>
    <mergeCell ref="B130:E130"/>
    <mergeCell ref="F130:H130"/>
    <mergeCell ref="I130:J130"/>
    <mergeCell ref="B131:E131"/>
    <mergeCell ref="F131:H131"/>
    <mergeCell ref="I131:J131"/>
    <mergeCell ref="B136:E136"/>
    <mergeCell ref="F136:H136"/>
    <mergeCell ref="I136:J136"/>
    <mergeCell ref="B137:E137"/>
    <mergeCell ref="F137:H137"/>
    <mergeCell ref="I137:J137"/>
    <mergeCell ref="B134:E134"/>
    <mergeCell ref="F134:H134"/>
    <mergeCell ref="I134:J134"/>
    <mergeCell ref="B135:E135"/>
    <mergeCell ref="F135:H135"/>
    <mergeCell ref="I135:J135"/>
    <mergeCell ref="B140:E140"/>
    <mergeCell ref="F140:H140"/>
    <mergeCell ref="I140:J140"/>
    <mergeCell ref="B141:E141"/>
    <mergeCell ref="F141:H141"/>
    <mergeCell ref="I141:J141"/>
    <mergeCell ref="B138:E138"/>
    <mergeCell ref="F138:H138"/>
    <mergeCell ref="I138:J138"/>
    <mergeCell ref="B139:E139"/>
    <mergeCell ref="F139:H139"/>
    <mergeCell ref="I139:J139"/>
    <mergeCell ref="B144:E144"/>
    <mergeCell ref="F144:H144"/>
    <mergeCell ref="I144:J144"/>
    <mergeCell ref="B145:E145"/>
    <mergeCell ref="F145:H145"/>
    <mergeCell ref="I145:J145"/>
    <mergeCell ref="B142:E142"/>
    <mergeCell ref="F142:H142"/>
    <mergeCell ref="I142:J142"/>
    <mergeCell ref="B143:E143"/>
    <mergeCell ref="F143:H143"/>
    <mergeCell ref="I143:J143"/>
    <mergeCell ref="B148:E148"/>
    <mergeCell ref="F148:H148"/>
    <mergeCell ref="I148:J148"/>
    <mergeCell ref="B149:E149"/>
    <mergeCell ref="F149:H149"/>
    <mergeCell ref="I149:J149"/>
    <mergeCell ref="B146:E146"/>
    <mergeCell ref="F146:H146"/>
    <mergeCell ref="I146:J146"/>
    <mergeCell ref="B147:E147"/>
    <mergeCell ref="F147:H147"/>
    <mergeCell ref="I147:J147"/>
    <mergeCell ref="B152:E152"/>
    <mergeCell ref="F152:H152"/>
    <mergeCell ref="I152:J152"/>
    <mergeCell ref="B153:E153"/>
    <mergeCell ref="F153:H153"/>
    <mergeCell ref="I153:J153"/>
    <mergeCell ref="B150:E150"/>
    <mergeCell ref="F150:H150"/>
    <mergeCell ref="I150:J150"/>
    <mergeCell ref="B151:E151"/>
    <mergeCell ref="F151:H151"/>
    <mergeCell ref="I151:J151"/>
    <mergeCell ref="B156:E156"/>
    <mergeCell ref="F156:H156"/>
    <mergeCell ref="I156:J156"/>
    <mergeCell ref="B157:E157"/>
    <mergeCell ref="F157:H157"/>
    <mergeCell ref="I157:J157"/>
    <mergeCell ref="B154:E154"/>
    <mergeCell ref="F154:H154"/>
    <mergeCell ref="I154:J154"/>
    <mergeCell ref="B155:E155"/>
    <mergeCell ref="F155:H155"/>
    <mergeCell ref="I155:J155"/>
    <mergeCell ref="B160:E160"/>
    <mergeCell ref="F160:H160"/>
    <mergeCell ref="I160:J160"/>
    <mergeCell ref="B161:E161"/>
    <mergeCell ref="F161:H161"/>
    <mergeCell ref="I161:J161"/>
    <mergeCell ref="B158:E158"/>
    <mergeCell ref="F158:H158"/>
    <mergeCell ref="I158:J158"/>
    <mergeCell ref="B159:E159"/>
    <mergeCell ref="F159:H159"/>
    <mergeCell ref="I159:J159"/>
    <mergeCell ref="B164:E164"/>
    <mergeCell ref="F164:H164"/>
    <mergeCell ref="I164:J164"/>
    <mergeCell ref="B165:E165"/>
    <mergeCell ref="F165:H165"/>
    <mergeCell ref="I165:J165"/>
    <mergeCell ref="B162:E162"/>
    <mergeCell ref="F162:H162"/>
    <mergeCell ref="I162:J162"/>
    <mergeCell ref="B163:E163"/>
    <mergeCell ref="F163:H163"/>
    <mergeCell ref="I163:J163"/>
    <mergeCell ref="B168:E168"/>
    <mergeCell ref="F168:H168"/>
    <mergeCell ref="I168:J168"/>
    <mergeCell ref="B169:E169"/>
    <mergeCell ref="F169:H169"/>
    <mergeCell ref="I169:J169"/>
    <mergeCell ref="B166:E166"/>
    <mergeCell ref="F166:H166"/>
    <mergeCell ref="I166:J166"/>
    <mergeCell ref="B167:E167"/>
    <mergeCell ref="F167:H167"/>
    <mergeCell ref="I167:J167"/>
    <mergeCell ref="B172:E172"/>
    <mergeCell ref="F172:H172"/>
    <mergeCell ref="I172:J172"/>
    <mergeCell ref="B173:E173"/>
    <mergeCell ref="F173:H173"/>
    <mergeCell ref="I173:J173"/>
    <mergeCell ref="B170:E170"/>
    <mergeCell ref="F170:H170"/>
    <mergeCell ref="I170:J170"/>
    <mergeCell ref="B171:E171"/>
    <mergeCell ref="F171:H171"/>
    <mergeCell ref="I171:J171"/>
    <mergeCell ref="B176:E176"/>
    <mergeCell ref="F176:H176"/>
    <mergeCell ref="I176:J176"/>
    <mergeCell ref="B177:E177"/>
    <mergeCell ref="F177:H177"/>
    <mergeCell ref="I177:J177"/>
    <mergeCell ref="B174:E174"/>
    <mergeCell ref="F174:H174"/>
    <mergeCell ref="I174:J174"/>
    <mergeCell ref="B175:E175"/>
    <mergeCell ref="F175:H175"/>
    <mergeCell ref="I175:J175"/>
    <mergeCell ref="B180:E180"/>
    <mergeCell ref="F180:H180"/>
    <mergeCell ref="I180:J180"/>
    <mergeCell ref="B181:E181"/>
    <mergeCell ref="F181:H181"/>
    <mergeCell ref="I181:J181"/>
    <mergeCell ref="B178:E178"/>
    <mergeCell ref="F178:H178"/>
    <mergeCell ref="I178:J178"/>
    <mergeCell ref="B179:E179"/>
    <mergeCell ref="F179:H179"/>
    <mergeCell ref="I179:J179"/>
    <mergeCell ref="B184:E184"/>
    <mergeCell ref="F184:H184"/>
    <mergeCell ref="I184:J184"/>
    <mergeCell ref="B185:E185"/>
    <mergeCell ref="F185:H185"/>
    <mergeCell ref="I185:J185"/>
    <mergeCell ref="B182:E182"/>
    <mergeCell ref="F182:H182"/>
    <mergeCell ref="I182:J182"/>
    <mergeCell ref="B183:E183"/>
    <mergeCell ref="F183:H183"/>
    <mergeCell ref="I183:J183"/>
    <mergeCell ref="B188:E188"/>
    <mergeCell ref="F188:H188"/>
    <mergeCell ref="I188:J188"/>
    <mergeCell ref="B189:E189"/>
    <mergeCell ref="F189:H189"/>
    <mergeCell ref="I189:J189"/>
    <mergeCell ref="B186:E186"/>
    <mergeCell ref="F186:H186"/>
    <mergeCell ref="I186:J186"/>
    <mergeCell ref="B187:E187"/>
    <mergeCell ref="F187:H187"/>
    <mergeCell ref="I187:J187"/>
    <mergeCell ref="B192:E192"/>
    <mergeCell ref="F192:H192"/>
    <mergeCell ref="I192:J192"/>
    <mergeCell ref="B193:E193"/>
    <mergeCell ref="F193:H193"/>
    <mergeCell ref="I193:J193"/>
    <mergeCell ref="B190:E190"/>
    <mergeCell ref="F190:H190"/>
    <mergeCell ref="I190:J190"/>
    <mergeCell ref="B191:E191"/>
    <mergeCell ref="F191:H191"/>
    <mergeCell ref="I191:J191"/>
    <mergeCell ref="B196:E196"/>
    <mergeCell ref="F196:H196"/>
    <mergeCell ref="I196:J196"/>
    <mergeCell ref="B197:E197"/>
    <mergeCell ref="F197:H197"/>
    <mergeCell ref="I197:J197"/>
    <mergeCell ref="B194:E194"/>
    <mergeCell ref="F194:H194"/>
    <mergeCell ref="I194:J194"/>
    <mergeCell ref="B195:E195"/>
    <mergeCell ref="F195:H195"/>
    <mergeCell ref="I195:J195"/>
    <mergeCell ref="B200:E200"/>
    <mergeCell ref="F200:H200"/>
    <mergeCell ref="I200:J200"/>
    <mergeCell ref="B201:E201"/>
    <mergeCell ref="F201:H201"/>
    <mergeCell ref="I201:J201"/>
    <mergeCell ref="B198:E198"/>
    <mergeCell ref="F198:H198"/>
    <mergeCell ref="I198:J198"/>
    <mergeCell ref="B199:E199"/>
    <mergeCell ref="F199:H199"/>
    <mergeCell ref="I199:J199"/>
    <mergeCell ref="B204:E204"/>
    <mergeCell ref="F204:H204"/>
    <mergeCell ref="I204:J204"/>
    <mergeCell ref="B205:E205"/>
    <mergeCell ref="F205:H205"/>
    <mergeCell ref="I205:J205"/>
    <mergeCell ref="B202:E202"/>
    <mergeCell ref="F202:H202"/>
    <mergeCell ref="I202:J202"/>
    <mergeCell ref="B203:E203"/>
    <mergeCell ref="F203:H203"/>
    <mergeCell ref="I203:J203"/>
    <mergeCell ref="B208:E208"/>
    <mergeCell ref="F208:H208"/>
    <mergeCell ref="I208:J208"/>
    <mergeCell ref="B209:E209"/>
    <mergeCell ref="F209:H209"/>
    <mergeCell ref="I209:J209"/>
    <mergeCell ref="B206:E206"/>
    <mergeCell ref="F206:H206"/>
    <mergeCell ref="I206:J206"/>
    <mergeCell ref="B207:E207"/>
    <mergeCell ref="F207:H207"/>
    <mergeCell ref="I207:J207"/>
    <mergeCell ref="B212:E212"/>
    <mergeCell ref="F212:H212"/>
    <mergeCell ref="I212:J212"/>
    <mergeCell ref="A213:H213"/>
    <mergeCell ref="I213:J213"/>
    <mergeCell ref="B210:E210"/>
    <mergeCell ref="F210:H210"/>
    <mergeCell ref="I210:J210"/>
    <mergeCell ref="B211:E211"/>
    <mergeCell ref="F211:H211"/>
    <mergeCell ref="I211:J211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AD260"/>
  <sheetViews>
    <sheetView workbookViewId="0">
      <selection activeCell="N14" sqref="N14"/>
    </sheetView>
  </sheetViews>
  <sheetFormatPr defaultRowHeight="13.8" x14ac:dyDescent="0.25"/>
  <cols>
    <col min="1" max="1" width="22.19921875" customWidth="1"/>
    <col min="2" max="2" width="37.69921875" customWidth="1"/>
    <col min="3" max="3" width="14" customWidth="1"/>
    <col min="4" max="4" width="8.3984375" customWidth="1"/>
    <col min="5" max="5" width="4.5" customWidth="1"/>
    <col min="6" max="6" width="9.59765625" customWidth="1"/>
    <col min="7" max="7" width="5.69921875" customWidth="1"/>
    <col min="8" max="8" width="10.69921875" customWidth="1"/>
    <col min="9" max="10" width="5.69921875" customWidth="1"/>
    <col min="11" max="30" width="9" style="39" customWidth="1"/>
    <col min="31" max="1024" width="9" customWidth="1"/>
    <col min="1025" max="1025" width="8.69921875" customWidth="1"/>
  </cols>
  <sheetData>
    <row r="1" spans="1:13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3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3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3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3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3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3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3" x14ac:dyDescent="0.25">
      <c r="A8" s="224" t="s">
        <v>46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3" ht="29.4" customHeight="1" x14ac:dyDescent="0.25">
      <c r="A9" s="225" t="s">
        <v>28</v>
      </c>
      <c r="B9" s="225"/>
      <c r="C9" s="16" t="s">
        <v>29</v>
      </c>
      <c r="D9" s="226" t="s">
        <v>30</v>
      </c>
      <c r="E9" s="226"/>
      <c r="F9" s="226" t="s">
        <v>31</v>
      </c>
      <c r="G9" s="226"/>
      <c r="H9" s="227" t="s">
        <v>32</v>
      </c>
      <c r="I9" s="227"/>
      <c r="J9" s="227"/>
    </row>
    <row r="10" spans="1:13" ht="28.2" customHeight="1" x14ac:dyDescent="0.25">
      <c r="A10" s="220" t="s">
        <v>117</v>
      </c>
      <c r="B10" s="221"/>
      <c r="C10" s="53" t="s">
        <v>61</v>
      </c>
      <c r="D10" s="177" t="s">
        <v>56</v>
      </c>
      <c r="E10" s="177"/>
      <c r="F10" s="177" t="s">
        <v>60</v>
      </c>
      <c r="G10" s="177"/>
      <c r="H10" s="217">
        <v>4.1666666666666664E-2</v>
      </c>
      <c r="I10" s="218"/>
      <c r="J10" s="219"/>
    </row>
    <row r="11" spans="1:13" ht="30" customHeight="1" x14ac:dyDescent="0.25">
      <c r="A11" s="220" t="s">
        <v>118</v>
      </c>
      <c r="B11" s="221"/>
      <c r="C11" s="53" t="s">
        <v>61</v>
      </c>
      <c r="D11" s="177" t="s">
        <v>56</v>
      </c>
      <c r="E11" s="177"/>
      <c r="F11" s="177" t="s">
        <v>60</v>
      </c>
      <c r="G11" s="177"/>
      <c r="H11" s="217">
        <v>4.1666666666666664E-2</v>
      </c>
      <c r="I11" s="218"/>
      <c r="J11" s="219"/>
    </row>
    <row r="12" spans="1:13" ht="45" customHeight="1" x14ac:dyDescent="0.25">
      <c r="A12" s="220" t="s">
        <v>119</v>
      </c>
      <c r="B12" s="221"/>
      <c r="C12" s="53" t="s">
        <v>61</v>
      </c>
      <c r="D12" s="177" t="s">
        <v>56</v>
      </c>
      <c r="E12" s="177"/>
      <c r="F12" s="177" t="s">
        <v>60</v>
      </c>
      <c r="G12" s="177"/>
      <c r="H12" s="217">
        <v>8.3333333333333329E-2</v>
      </c>
      <c r="I12" s="218"/>
      <c r="J12" s="219"/>
    </row>
    <row r="13" spans="1:13" ht="29.4" customHeight="1" x14ac:dyDescent="0.25">
      <c r="A13" s="220" t="s">
        <v>120</v>
      </c>
      <c r="B13" s="221"/>
      <c r="C13" s="53" t="s">
        <v>61</v>
      </c>
      <c r="D13" s="177" t="s">
        <v>56</v>
      </c>
      <c r="E13" s="177"/>
      <c r="F13" s="177" t="s">
        <v>60</v>
      </c>
      <c r="G13" s="177"/>
      <c r="H13" s="217">
        <v>4.1666666666666664E-2</v>
      </c>
      <c r="I13" s="218"/>
      <c r="J13" s="219"/>
    </row>
    <row r="14" spans="1:13" ht="30.6" customHeight="1" x14ac:dyDescent="0.25">
      <c r="A14" s="220" t="s">
        <v>121</v>
      </c>
      <c r="B14" s="221"/>
      <c r="C14" s="53" t="s">
        <v>61</v>
      </c>
      <c r="D14" s="177" t="s">
        <v>56</v>
      </c>
      <c r="E14" s="177"/>
      <c r="F14" s="177" t="s">
        <v>60</v>
      </c>
      <c r="G14" s="177"/>
      <c r="H14" s="217">
        <v>4.1666666666666664E-2</v>
      </c>
      <c r="I14" s="218"/>
      <c r="J14" s="219"/>
      <c r="K14" s="81"/>
      <c r="L14" s="81"/>
      <c r="M14" s="81"/>
    </row>
    <row r="15" spans="1:13" ht="31.2" customHeight="1" x14ac:dyDescent="0.25">
      <c r="A15" s="220" t="s">
        <v>122</v>
      </c>
      <c r="B15" s="221"/>
      <c r="C15" s="53" t="s">
        <v>61</v>
      </c>
      <c r="D15" s="177" t="s">
        <v>56</v>
      </c>
      <c r="E15" s="177"/>
      <c r="F15" s="177" t="s">
        <v>60</v>
      </c>
      <c r="G15" s="177"/>
      <c r="H15" s="217">
        <v>8.3333333333333329E-2</v>
      </c>
      <c r="I15" s="218"/>
      <c r="J15" s="219"/>
      <c r="K15" s="81"/>
      <c r="L15" s="81"/>
      <c r="M15" s="81"/>
    </row>
    <row r="16" spans="1:13" x14ac:dyDescent="0.25">
      <c r="A16" s="220" t="s">
        <v>123</v>
      </c>
      <c r="B16" s="221"/>
      <c r="C16" s="53" t="s">
        <v>124</v>
      </c>
      <c r="D16" s="177" t="s">
        <v>56</v>
      </c>
      <c r="E16" s="177"/>
      <c r="F16" s="177" t="s">
        <v>60</v>
      </c>
      <c r="G16" s="177"/>
      <c r="H16" s="217">
        <v>9.7222222222222224E-2</v>
      </c>
      <c r="I16" s="218"/>
      <c r="J16" s="219"/>
      <c r="K16" s="90">
        <f>SUM(H10:J16)</f>
        <v>0.43055555555555552</v>
      </c>
      <c r="L16" s="81"/>
      <c r="M16" s="81"/>
    </row>
    <row r="17" spans="1:13" x14ac:dyDescent="0.25">
      <c r="A17" s="215"/>
      <c r="B17" s="216"/>
      <c r="C17" s="15"/>
      <c r="D17" s="222"/>
      <c r="E17" s="222"/>
      <c r="F17" s="222"/>
      <c r="G17" s="222"/>
      <c r="H17" s="223"/>
      <c r="I17" s="223"/>
      <c r="J17" s="223"/>
      <c r="K17" s="81"/>
      <c r="L17" s="81"/>
      <c r="M17" s="81"/>
    </row>
    <row r="18" spans="1:13" x14ac:dyDescent="0.25">
      <c r="A18" s="215"/>
      <c r="B18" s="216"/>
      <c r="C18" s="15"/>
      <c r="D18" s="222"/>
      <c r="E18" s="222"/>
      <c r="F18" s="222"/>
      <c r="G18" s="222"/>
      <c r="H18" s="223"/>
      <c r="I18" s="223"/>
      <c r="J18" s="223"/>
      <c r="K18" s="81"/>
      <c r="L18" s="81"/>
      <c r="M18" s="81"/>
    </row>
    <row r="19" spans="1:13" x14ac:dyDescent="0.25">
      <c r="A19" s="215"/>
      <c r="B19" s="216"/>
      <c r="C19" s="15"/>
      <c r="D19" s="222"/>
      <c r="E19" s="222"/>
      <c r="F19" s="222"/>
      <c r="G19" s="222"/>
      <c r="H19" s="223"/>
      <c r="I19" s="223"/>
      <c r="J19" s="223"/>
      <c r="K19" s="81"/>
      <c r="L19" s="81"/>
      <c r="M19" s="81"/>
    </row>
    <row r="20" spans="1:13" x14ac:dyDescent="0.25">
      <c r="A20" s="215"/>
      <c r="B20" s="216"/>
      <c r="C20" s="14"/>
      <c r="D20" s="214"/>
      <c r="E20" s="214"/>
      <c r="F20" s="214"/>
      <c r="G20" s="214"/>
      <c r="H20" s="212"/>
      <c r="I20" s="212"/>
      <c r="J20" s="212"/>
      <c r="K20" s="81"/>
      <c r="L20" s="81"/>
      <c r="M20" s="81"/>
    </row>
    <row r="21" spans="1:13" x14ac:dyDescent="0.25">
      <c r="A21" s="215"/>
      <c r="B21" s="216"/>
      <c r="C21" s="4"/>
      <c r="D21" s="213"/>
      <c r="E21" s="213"/>
      <c r="F21" s="213"/>
      <c r="G21" s="213"/>
      <c r="H21" s="212"/>
      <c r="I21" s="212"/>
      <c r="J21" s="212"/>
      <c r="K21" s="81"/>
      <c r="L21" s="81"/>
      <c r="M21" s="81"/>
    </row>
    <row r="22" spans="1:13" x14ac:dyDescent="0.25">
      <c r="A22" s="215"/>
      <c r="B22" s="216"/>
      <c r="C22" s="4"/>
      <c r="D22" s="213"/>
      <c r="E22" s="213"/>
      <c r="F22" s="213"/>
      <c r="G22" s="213"/>
      <c r="H22" s="212"/>
      <c r="I22" s="212"/>
      <c r="J22" s="212"/>
    </row>
    <row r="23" spans="1:13" x14ac:dyDescent="0.25">
      <c r="A23" s="215"/>
      <c r="B23" s="216"/>
      <c r="C23" s="4"/>
      <c r="D23" s="213"/>
      <c r="E23" s="213"/>
      <c r="F23" s="213"/>
      <c r="G23" s="213"/>
      <c r="H23" s="212"/>
      <c r="I23" s="212"/>
      <c r="J23" s="212"/>
    </row>
    <row r="24" spans="1:13" x14ac:dyDescent="0.25">
      <c r="A24" s="215"/>
      <c r="B24" s="216"/>
      <c r="C24" s="4"/>
      <c r="D24" s="213"/>
      <c r="E24" s="213"/>
      <c r="F24" s="213"/>
      <c r="G24" s="213"/>
      <c r="H24" s="212"/>
      <c r="I24" s="212"/>
      <c r="J24" s="212"/>
    </row>
    <row r="25" spans="1:13" x14ac:dyDescent="0.25">
      <c r="A25" s="41"/>
      <c r="B25" s="42"/>
      <c r="C25" s="4"/>
      <c r="D25" s="213"/>
      <c r="E25" s="213"/>
      <c r="F25" s="213"/>
      <c r="G25" s="213"/>
      <c r="H25" s="212"/>
      <c r="I25" s="212"/>
      <c r="J25" s="212"/>
    </row>
    <row r="26" spans="1:13" x14ac:dyDescent="0.25">
      <c r="A26" s="210"/>
      <c r="B26" s="210"/>
      <c r="C26" s="4"/>
      <c r="D26" s="213"/>
      <c r="E26" s="213"/>
      <c r="F26" s="213"/>
      <c r="G26" s="213"/>
      <c r="H26" s="212"/>
      <c r="I26" s="212"/>
      <c r="J26" s="212"/>
    </row>
    <row r="27" spans="1:13" x14ac:dyDescent="0.25">
      <c r="A27" s="210"/>
      <c r="B27" s="210"/>
      <c r="C27" s="4"/>
      <c r="D27" s="213"/>
      <c r="E27" s="213"/>
      <c r="F27" s="213"/>
      <c r="G27" s="213"/>
      <c r="H27" s="212"/>
      <c r="I27" s="212"/>
      <c r="J27" s="212"/>
    </row>
    <row r="28" spans="1:13" x14ac:dyDescent="0.25">
      <c r="A28" s="210"/>
      <c r="B28" s="210"/>
      <c r="C28" s="5"/>
      <c r="D28" s="210"/>
      <c r="E28" s="210"/>
      <c r="F28" s="210"/>
      <c r="G28" s="210"/>
      <c r="H28" s="212"/>
      <c r="I28" s="212"/>
      <c r="J28" s="212"/>
    </row>
    <row r="29" spans="1:13" x14ac:dyDescent="0.25">
      <c r="A29" s="210"/>
      <c r="B29" s="210"/>
      <c r="C29" s="5"/>
      <c r="D29" s="210"/>
      <c r="E29" s="210"/>
      <c r="F29" s="210"/>
      <c r="G29" s="210"/>
      <c r="H29" s="212"/>
      <c r="I29" s="212"/>
      <c r="J29" s="212"/>
    </row>
    <row r="30" spans="1:13" x14ac:dyDescent="0.25">
      <c r="A30" s="210"/>
      <c r="B30" s="210"/>
      <c r="C30" s="5"/>
      <c r="D30" s="210"/>
      <c r="E30" s="210"/>
      <c r="F30" s="210"/>
      <c r="G30" s="210"/>
      <c r="H30" s="212"/>
      <c r="I30" s="212"/>
      <c r="J30" s="212"/>
    </row>
    <row r="31" spans="1:13" x14ac:dyDescent="0.25">
      <c r="A31" s="210"/>
      <c r="B31" s="210"/>
      <c r="C31" s="5"/>
      <c r="D31" s="210"/>
      <c r="E31" s="210"/>
      <c r="F31" s="210"/>
      <c r="G31" s="210"/>
      <c r="H31" s="212"/>
      <c r="I31" s="212"/>
      <c r="J31" s="212"/>
    </row>
    <row r="32" spans="1:13" x14ac:dyDescent="0.25">
      <c r="A32" s="210"/>
      <c r="B32" s="210"/>
      <c r="C32" s="5"/>
      <c r="D32" s="210"/>
      <c r="E32" s="210"/>
      <c r="F32" s="210"/>
      <c r="G32" s="210"/>
      <c r="H32" s="212"/>
      <c r="I32" s="212"/>
      <c r="J32" s="212"/>
    </row>
    <row r="33" spans="1:10" x14ac:dyDescent="0.25">
      <c r="A33" s="210"/>
      <c r="B33" s="210"/>
      <c r="C33" s="5"/>
      <c r="D33" s="210"/>
      <c r="E33" s="210"/>
      <c r="F33" s="210"/>
      <c r="G33" s="210"/>
      <c r="H33" s="212"/>
      <c r="I33" s="212"/>
      <c r="J33" s="212"/>
    </row>
    <row r="34" spans="1:10" x14ac:dyDescent="0.25">
      <c r="A34" s="210"/>
      <c r="B34" s="210"/>
      <c r="C34" s="5"/>
      <c r="D34" s="210"/>
      <c r="E34" s="210"/>
      <c r="F34" s="210"/>
      <c r="G34" s="210"/>
      <c r="H34" s="212"/>
      <c r="I34" s="212"/>
      <c r="J34" s="212"/>
    </row>
    <row r="35" spans="1:10" x14ac:dyDescent="0.25">
      <c r="A35" s="210"/>
      <c r="B35" s="210"/>
      <c r="C35" s="5"/>
      <c r="D35" s="210"/>
      <c r="E35" s="210"/>
      <c r="F35" s="210"/>
      <c r="G35" s="210"/>
      <c r="H35" s="212"/>
      <c r="I35" s="212"/>
      <c r="J35" s="212"/>
    </row>
    <row r="36" spans="1:10" x14ac:dyDescent="0.25">
      <c r="A36" s="210"/>
      <c r="B36" s="210"/>
      <c r="C36" s="5"/>
      <c r="D36" s="210"/>
      <c r="E36" s="210"/>
      <c r="F36" s="210"/>
      <c r="G36" s="210"/>
      <c r="H36" s="212"/>
      <c r="I36" s="212"/>
      <c r="J36" s="212"/>
    </row>
    <row r="37" spans="1:10" x14ac:dyDescent="0.25">
      <c r="A37" s="210"/>
      <c r="B37" s="210"/>
      <c r="C37" s="5"/>
      <c r="D37" s="210"/>
      <c r="E37" s="210"/>
      <c r="F37" s="210"/>
      <c r="G37" s="210"/>
      <c r="H37" s="212"/>
      <c r="I37" s="212"/>
      <c r="J37" s="212"/>
    </row>
    <row r="38" spans="1:10" x14ac:dyDescent="0.25">
      <c r="A38" s="210"/>
      <c r="B38" s="210"/>
      <c r="C38" s="5"/>
      <c r="D38" s="210"/>
      <c r="E38" s="210"/>
      <c r="F38" s="210"/>
      <c r="G38" s="210"/>
      <c r="H38" s="212"/>
      <c r="I38" s="212"/>
      <c r="J38" s="212"/>
    </row>
    <row r="39" spans="1:10" x14ac:dyDescent="0.25">
      <c r="A39" s="210"/>
      <c r="B39" s="210"/>
      <c r="C39" s="5"/>
      <c r="D39" s="210"/>
      <c r="E39" s="210"/>
      <c r="F39" s="210"/>
      <c r="G39" s="210"/>
      <c r="H39" s="212"/>
      <c r="I39" s="212"/>
      <c r="J39" s="212"/>
    </row>
    <row r="40" spans="1:10" x14ac:dyDescent="0.25">
      <c r="A40" s="210"/>
      <c r="B40" s="210"/>
      <c r="C40" s="5"/>
      <c r="D40" s="210"/>
      <c r="E40" s="210"/>
      <c r="F40" s="210"/>
      <c r="G40" s="210"/>
      <c r="H40" s="212"/>
      <c r="I40" s="212"/>
      <c r="J40" s="212"/>
    </row>
    <row r="41" spans="1:10" x14ac:dyDescent="0.25">
      <c r="A41" s="210"/>
      <c r="B41" s="210"/>
      <c r="C41" s="5"/>
      <c r="D41" s="210"/>
      <c r="E41" s="210"/>
      <c r="F41" s="210"/>
      <c r="G41" s="210"/>
      <c r="H41" s="212"/>
      <c r="I41" s="212"/>
      <c r="J41" s="212"/>
    </row>
    <row r="42" spans="1:10" x14ac:dyDescent="0.25">
      <c r="A42" s="210"/>
      <c r="B42" s="210"/>
      <c r="C42" s="5"/>
      <c r="D42" s="210"/>
      <c r="E42" s="210"/>
      <c r="F42" s="210"/>
      <c r="G42" s="210"/>
      <c r="H42" s="212"/>
      <c r="I42" s="212"/>
      <c r="J42" s="212"/>
    </row>
    <row r="43" spans="1:10" x14ac:dyDescent="0.25">
      <c r="A43" s="210"/>
      <c r="B43" s="210"/>
      <c r="C43" s="5"/>
      <c r="D43" s="210"/>
      <c r="E43" s="210"/>
      <c r="F43" s="210"/>
      <c r="G43" s="210"/>
      <c r="H43" s="212"/>
      <c r="I43" s="212"/>
      <c r="J43" s="212"/>
    </row>
    <row r="44" spans="1:10" x14ac:dyDescent="0.25">
      <c r="A44" s="210"/>
      <c r="B44" s="210"/>
      <c r="C44" s="5"/>
      <c r="D44" s="210"/>
      <c r="E44" s="210"/>
      <c r="F44" s="210"/>
      <c r="G44" s="210"/>
      <c r="H44" s="212"/>
      <c r="I44" s="212"/>
      <c r="J44" s="212"/>
    </row>
    <row r="45" spans="1:10" x14ac:dyDescent="0.25">
      <c r="A45" s="210"/>
      <c r="B45" s="210"/>
      <c r="C45" s="5"/>
      <c r="D45" s="210"/>
      <c r="E45" s="210"/>
      <c r="F45" s="210"/>
      <c r="G45" s="210"/>
      <c r="H45" s="212"/>
      <c r="I45" s="212"/>
      <c r="J45" s="212"/>
    </row>
    <row r="46" spans="1:10" x14ac:dyDescent="0.25">
      <c r="A46" s="210"/>
      <c r="B46" s="210"/>
      <c r="C46" s="5"/>
      <c r="D46" s="210"/>
      <c r="E46" s="210"/>
      <c r="F46" s="210"/>
      <c r="G46" s="210"/>
      <c r="H46" s="212"/>
      <c r="I46" s="212"/>
      <c r="J46" s="212"/>
    </row>
    <row r="47" spans="1:10" x14ac:dyDescent="0.25">
      <c r="A47" s="210"/>
      <c r="B47" s="210"/>
      <c r="C47" s="5"/>
      <c r="D47" s="210"/>
      <c r="E47" s="210"/>
      <c r="F47" s="210"/>
      <c r="G47" s="210"/>
      <c r="H47" s="212"/>
      <c r="I47" s="212"/>
      <c r="J47" s="212"/>
    </row>
    <row r="48" spans="1:10" x14ac:dyDescent="0.25">
      <c r="A48" s="210"/>
      <c r="B48" s="210"/>
      <c r="C48" s="5"/>
      <c r="D48" s="210"/>
      <c r="E48" s="210"/>
      <c r="F48" s="210"/>
      <c r="G48" s="210"/>
      <c r="H48" s="212"/>
      <c r="I48" s="212"/>
      <c r="J48" s="212"/>
    </row>
    <row r="49" spans="1:10" x14ac:dyDescent="0.25">
      <c r="A49" s="210"/>
      <c r="B49" s="210"/>
      <c r="C49" s="5"/>
      <c r="D49" s="210"/>
      <c r="E49" s="210"/>
      <c r="F49" s="210"/>
      <c r="G49" s="210"/>
      <c r="H49" s="212"/>
      <c r="I49" s="212"/>
      <c r="J49" s="212"/>
    </row>
    <row r="50" spans="1:10" x14ac:dyDescent="0.25">
      <c r="A50" s="210"/>
      <c r="B50" s="210"/>
      <c r="C50" s="5"/>
      <c r="D50" s="210"/>
      <c r="E50" s="210"/>
      <c r="F50" s="210"/>
      <c r="G50" s="210"/>
      <c r="H50" s="212"/>
      <c r="I50" s="212"/>
      <c r="J50" s="212"/>
    </row>
    <row r="51" spans="1:10" x14ac:dyDescent="0.25">
      <c r="A51" s="210"/>
      <c r="B51" s="210"/>
      <c r="C51" s="5"/>
      <c r="D51" s="210"/>
      <c r="E51" s="210"/>
      <c r="F51" s="210"/>
      <c r="G51" s="210"/>
      <c r="H51" s="212"/>
      <c r="I51" s="212"/>
      <c r="J51" s="212"/>
    </row>
    <row r="52" spans="1:10" x14ac:dyDescent="0.25">
      <c r="A52" s="210"/>
      <c r="B52" s="210"/>
      <c r="C52" s="5"/>
      <c r="D52" s="210"/>
      <c r="E52" s="210"/>
      <c r="F52" s="210"/>
      <c r="G52" s="210"/>
      <c r="H52" s="212"/>
      <c r="I52" s="212"/>
      <c r="J52" s="212"/>
    </row>
    <row r="53" spans="1:10" x14ac:dyDescent="0.25">
      <c r="A53" s="210"/>
      <c r="B53" s="210"/>
      <c r="C53" s="5"/>
      <c r="D53" s="210"/>
      <c r="E53" s="210"/>
      <c r="F53" s="210"/>
      <c r="G53" s="210"/>
      <c r="H53" s="212"/>
      <c r="I53" s="212"/>
      <c r="J53" s="212"/>
    </row>
    <row r="54" spans="1:10" x14ac:dyDescent="0.25">
      <c r="A54" s="210"/>
      <c r="B54" s="210"/>
      <c r="C54" s="5"/>
      <c r="D54" s="210"/>
      <c r="E54" s="210"/>
      <c r="F54" s="210"/>
      <c r="G54" s="210"/>
      <c r="H54" s="212"/>
      <c r="I54" s="212"/>
      <c r="J54" s="212"/>
    </row>
    <row r="55" spans="1:10" x14ac:dyDescent="0.25">
      <c r="A55" s="210"/>
      <c r="B55" s="210"/>
      <c r="C55" s="5"/>
      <c r="D55" s="210"/>
      <c r="E55" s="210"/>
      <c r="F55" s="210"/>
      <c r="G55" s="210"/>
      <c r="H55" s="212"/>
      <c r="I55" s="212"/>
      <c r="J55" s="212"/>
    </row>
    <row r="56" spans="1:10" x14ac:dyDescent="0.25">
      <c r="A56" s="210"/>
      <c r="B56" s="210"/>
      <c r="C56" s="5"/>
      <c r="D56" s="210"/>
      <c r="E56" s="210"/>
      <c r="F56" s="210"/>
      <c r="G56" s="210"/>
      <c r="H56" s="212"/>
      <c r="I56" s="212"/>
      <c r="J56" s="212"/>
    </row>
    <row r="57" spans="1:10" x14ac:dyDescent="0.25">
      <c r="A57" s="210"/>
      <c r="B57" s="210"/>
      <c r="C57" s="5"/>
      <c r="D57" s="210"/>
      <c r="E57" s="210"/>
      <c r="F57" s="210"/>
      <c r="G57" s="210"/>
      <c r="H57" s="212"/>
      <c r="I57" s="212"/>
      <c r="J57" s="212"/>
    </row>
    <row r="58" spans="1:10" x14ac:dyDescent="0.25">
      <c r="A58" s="210"/>
      <c r="B58" s="210"/>
      <c r="C58" s="5"/>
      <c r="D58" s="210"/>
      <c r="E58" s="210"/>
      <c r="F58" s="210"/>
      <c r="G58" s="210"/>
      <c r="H58" s="212"/>
      <c r="I58" s="212"/>
      <c r="J58" s="212"/>
    </row>
    <row r="59" spans="1:10" x14ac:dyDescent="0.25">
      <c r="A59" s="210"/>
      <c r="B59" s="210"/>
      <c r="C59" s="5"/>
      <c r="D59" s="210"/>
      <c r="E59" s="210"/>
      <c r="F59" s="210"/>
      <c r="G59" s="210"/>
      <c r="H59" s="212"/>
      <c r="I59" s="212"/>
      <c r="J59" s="212"/>
    </row>
    <row r="60" spans="1:10" x14ac:dyDescent="0.25">
      <c r="A60" s="170" t="s">
        <v>34</v>
      </c>
      <c r="B60" s="170"/>
      <c r="C60" s="170"/>
      <c r="D60" s="170"/>
      <c r="E60" s="170"/>
      <c r="F60" s="170"/>
      <c r="G60" s="170"/>
      <c r="H60" s="171">
        <f>IF(SUMPRODUCT(H10:H59,I10:I59),"ERRO",SUM(H10:H59)+(SUM(I10:I59)/20))</f>
        <v>0.43055555555555552</v>
      </c>
      <c r="I60" s="171"/>
      <c r="J60" s="171"/>
    </row>
    <row r="61" spans="1:10" s="39" customFormat="1" x14ac:dyDescent="0.25"/>
    <row r="62" spans="1:10" s="39" customFormat="1" x14ac:dyDescent="0.25"/>
    <row r="63" spans="1:10" s="39" customFormat="1" x14ac:dyDescent="0.25"/>
    <row r="64" spans="1:10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</sheetData>
  <mergeCells count="213">
    <mergeCell ref="H19:J19"/>
    <mergeCell ref="H20:J20"/>
    <mergeCell ref="H21:J21"/>
    <mergeCell ref="H22:J22"/>
    <mergeCell ref="F14:G14"/>
    <mergeCell ref="H14:J14"/>
    <mergeCell ref="A11:B11"/>
    <mergeCell ref="D11:E11"/>
    <mergeCell ref="F11:G11"/>
    <mergeCell ref="A12:B12"/>
    <mergeCell ref="D12:E12"/>
    <mergeCell ref="F12:G12"/>
    <mergeCell ref="A18:B18"/>
    <mergeCell ref="D18:E18"/>
    <mergeCell ref="F18:G18"/>
    <mergeCell ref="H18:J18"/>
    <mergeCell ref="A21:B21"/>
    <mergeCell ref="D21:E21"/>
    <mergeCell ref="F21:G21"/>
    <mergeCell ref="A19:B19"/>
    <mergeCell ref="D19:E19"/>
    <mergeCell ref="F19:G19"/>
    <mergeCell ref="A20:B20"/>
    <mergeCell ref="D20:E20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D9:E9"/>
    <mergeCell ref="F9:G9"/>
    <mergeCell ref="H9:J9"/>
    <mergeCell ref="H10:J10"/>
    <mergeCell ref="H11:J11"/>
    <mergeCell ref="H12:J12"/>
    <mergeCell ref="A10:B10"/>
    <mergeCell ref="D10:E10"/>
    <mergeCell ref="F10:G10"/>
    <mergeCell ref="H13:J13"/>
    <mergeCell ref="A17:B17"/>
    <mergeCell ref="D17:E17"/>
    <mergeCell ref="F17:G17"/>
    <mergeCell ref="A15:B15"/>
    <mergeCell ref="D15:E15"/>
    <mergeCell ref="F15:G15"/>
    <mergeCell ref="A16:B16"/>
    <mergeCell ref="D16:E16"/>
    <mergeCell ref="F16:G16"/>
    <mergeCell ref="A13:B13"/>
    <mergeCell ref="D13:E13"/>
    <mergeCell ref="F13:G13"/>
    <mergeCell ref="A14:B14"/>
    <mergeCell ref="D14:E14"/>
    <mergeCell ref="H15:J15"/>
    <mergeCell ref="H16:J16"/>
    <mergeCell ref="H17:J17"/>
    <mergeCell ref="F20:G20"/>
    <mergeCell ref="H29:J29"/>
    <mergeCell ref="A24:B24"/>
    <mergeCell ref="D24:E24"/>
    <mergeCell ref="F24:G24"/>
    <mergeCell ref="D25:E25"/>
    <mergeCell ref="F25:G25"/>
    <mergeCell ref="A22:B22"/>
    <mergeCell ref="D22:E22"/>
    <mergeCell ref="F22:G22"/>
    <mergeCell ref="A23:B23"/>
    <mergeCell ref="D23:E23"/>
    <mergeCell ref="F23:G23"/>
    <mergeCell ref="A30:B30"/>
    <mergeCell ref="D30:E30"/>
    <mergeCell ref="F30:G30"/>
    <mergeCell ref="A31:B31"/>
    <mergeCell ref="D31:E31"/>
    <mergeCell ref="F31:G31"/>
    <mergeCell ref="H23:J23"/>
    <mergeCell ref="H24:J24"/>
    <mergeCell ref="H25:J25"/>
    <mergeCell ref="A28:B28"/>
    <mergeCell ref="D28:E28"/>
    <mergeCell ref="F28:G28"/>
    <mergeCell ref="A29:B29"/>
    <mergeCell ref="D29:E29"/>
    <mergeCell ref="F29:G29"/>
    <mergeCell ref="A26:B26"/>
    <mergeCell ref="D26:E26"/>
    <mergeCell ref="F26:G26"/>
    <mergeCell ref="A27:B27"/>
    <mergeCell ref="D27:E27"/>
    <mergeCell ref="F27:G27"/>
    <mergeCell ref="H26:J26"/>
    <mergeCell ref="H27:J27"/>
    <mergeCell ref="H28:J28"/>
    <mergeCell ref="H34:J34"/>
    <mergeCell ref="H35:J35"/>
    <mergeCell ref="H36:J36"/>
    <mergeCell ref="H37:J37"/>
    <mergeCell ref="A32:B32"/>
    <mergeCell ref="D32:E32"/>
    <mergeCell ref="F32:G32"/>
    <mergeCell ref="A33:B33"/>
    <mergeCell ref="D33:E33"/>
    <mergeCell ref="F33:G33"/>
    <mergeCell ref="D41:E41"/>
    <mergeCell ref="F41:G41"/>
    <mergeCell ref="A38:B38"/>
    <mergeCell ref="D38:E38"/>
    <mergeCell ref="F38:G38"/>
    <mergeCell ref="A39:B39"/>
    <mergeCell ref="D39:E39"/>
    <mergeCell ref="F39:G39"/>
    <mergeCell ref="H30:J30"/>
    <mergeCell ref="H31:J31"/>
    <mergeCell ref="H32:J32"/>
    <mergeCell ref="H33:J33"/>
    <mergeCell ref="A36:B36"/>
    <mergeCell ref="D36:E36"/>
    <mergeCell ref="F36:G36"/>
    <mergeCell ref="A37:B37"/>
    <mergeCell ref="D37:E37"/>
    <mergeCell ref="F37:G37"/>
    <mergeCell ref="A34:B34"/>
    <mergeCell ref="D34:E34"/>
    <mergeCell ref="F34:G34"/>
    <mergeCell ref="A35:B35"/>
    <mergeCell ref="D35:E35"/>
    <mergeCell ref="F35:G35"/>
    <mergeCell ref="H38:J38"/>
    <mergeCell ref="H39:J39"/>
    <mergeCell ref="H40:J40"/>
    <mergeCell ref="H41:J41"/>
    <mergeCell ref="A44:B44"/>
    <mergeCell ref="D44:E44"/>
    <mergeCell ref="F44:G44"/>
    <mergeCell ref="A45:B45"/>
    <mergeCell ref="D45:E45"/>
    <mergeCell ref="F45:G45"/>
    <mergeCell ref="A42:B42"/>
    <mergeCell ref="D42:E42"/>
    <mergeCell ref="F42:G42"/>
    <mergeCell ref="A43:B43"/>
    <mergeCell ref="D43:E43"/>
    <mergeCell ref="F43:G43"/>
    <mergeCell ref="H42:J42"/>
    <mergeCell ref="H43:J43"/>
    <mergeCell ref="H44:J44"/>
    <mergeCell ref="H45:J45"/>
    <mergeCell ref="A40:B40"/>
    <mergeCell ref="D40:E40"/>
    <mergeCell ref="F40:G40"/>
    <mergeCell ref="A41:B41"/>
    <mergeCell ref="F48:G48"/>
    <mergeCell ref="A49:B49"/>
    <mergeCell ref="D49:E49"/>
    <mergeCell ref="F49:G49"/>
    <mergeCell ref="A46:B46"/>
    <mergeCell ref="D46:E46"/>
    <mergeCell ref="F46:G46"/>
    <mergeCell ref="A47:B47"/>
    <mergeCell ref="D47:E47"/>
    <mergeCell ref="F47:G47"/>
    <mergeCell ref="D55:E55"/>
    <mergeCell ref="F55:G55"/>
    <mergeCell ref="H46:J46"/>
    <mergeCell ref="H47:J47"/>
    <mergeCell ref="H48:J48"/>
    <mergeCell ref="H49:J49"/>
    <mergeCell ref="A52:B52"/>
    <mergeCell ref="D52:E52"/>
    <mergeCell ref="F52:G52"/>
    <mergeCell ref="A53:B53"/>
    <mergeCell ref="D53:E53"/>
    <mergeCell ref="F53:G53"/>
    <mergeCell ref="A50:B50"/>
    <mergeCell ref="D50:E50"/>
    <mergeCell ref="F50:G50"/>
    <mergeCell ref="A51:B51"/>
    <mergeCell ref="D51:E51"/>
    <mergeCell ref="F51:G51"/>
    <mergeCell ref="H50:J50"/>
    <mergeCell ref="H51:J51"/>
    <mergeCell ref="H52:J52"/>
    <mergeCell ref="H53:J53"/>
    <mergeCell ref="A48:B48"/>
    <mergeCell ref="D48:E48"/>
    <mergeCell ref="H54:J54"/>
    <mergeCell ref="H55:J55"/>
    <mergeCell ref="H56:J56"/>
    <mergeCell ref="H57:J57"/>
    <mergeCell ref="A60:G60"/>
    <mergeCell ref="H60:J60"/>
    <mergeCell ref="A58:B58"/>
    <mergeCell ref="D58:E58"/>
    <mergeCell ref="F58:G58"/>
    <mergeCell ref="A59:B59"/>
    <mergeCell ref="D59:E59"/>
    <mergeCell ref="F59:G59"/>
    <mergeCell ref="H58:J58"/>
    <mergeCell ref="H59:J59"/>
    <mergeCell ref="A56:B56"/>
    <mergeCell ref="D56:E56"/>
    <mergeCell ref="F56:G56"/>
    <mergeCell ref="A57:B57"/>
    <mergeCell ref="D57:E57"/>
    <mergeCell ref="F57:G57"/>
    <mergeCell ref="A54:B54"/>
    <mergeCell ref="D54:E54"/>
    <mergeCell ref="F54:G54"/>
    <mergeCell ref="A55:B55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A1:AF114"/>
  <sheetViews>
    <sheetView workbookViewId="0">
      <selection activeCell="A10" sqref="A10:J13"/>
    </sheetView>
  </sheetViews>
  <sheetFormatPr defaultRowHeight="13.8" x14ac:dyDescent="0.25"/>
  <cols>
    <col min="1" max="1" width="22.19921875" customWidth="1"/>
    <col min="2" max="2" width="28.09765625" customWidth="1"/>
    <col min="3" max="3" width="12.09765625" customWidth="1"/>
    <col min="4" max="4" width="10.59765625" customWidth="1"/>
    <col min="5" max="5" width="3.19921875" customWidth="1"/>
    <col min="6" max="6" width="16.19921875" customWidth="1"/>
    <col min="7" max="7" width="5.69921875" customWidth="1"/>
    <col min="8" max="8" width="10.69921875" customWidth="1"/>
    <col min="9" max="10" width="5.69921875" customWidth="1"/>
    <col min="11" max="32" width="9" style="39" customWidth="1"/>
    <col min="33" max="1024" width="9" customWidth="1"/>
    <col min="1025" max="1025" width="8.69921875" customWidth="1"/>
  </cols>
  <sheetData>
    <row r="1" spans="1:32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32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32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32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32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32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3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32" x14ac:dyDescent="0.25">
      <c r="A8" s="161" t="s">
        <v>47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32" ht="29.4" customHeight="1" x14ac:dyDescent="0.25">
      <c r="A9" s="211" t="s">
        <v>28</v>
      </c>
      <c r="B9" s="211"/>
      <c r="C9" s="3" t="s">
        <v>29</v>
      </c>
      <c r="D9" s="236" t="s">
        <v>30</v>
      </c>
      <c r="E9" s="236"/>
      <c r="F9" s="236" t="s">
        <v>31</v>
      </c>
      <c r="G9" s="236"/>
      <c r="H9" s="237" t="s">
        <v>32</v>
      </c>
      <c r="I9" s="238"/>
      <c r="J9" s="239"/>
    </row>
    <row r="10" spans="1:32" ht="42" customHeight="1" x14ac:dyDescent="0.25">
      <c r="A10" s="240" t="s">
        <v>76</v>
      </c>
      <c r="B10" s="241"/>
      <c r="C10" s="77" t="s">
        <v>59</v>
      </c>
      <c r="D10" s="242" t="s">
        <v>73</v>
      </c>
      <c r="E10" s="243"/>
      <c r="F10" s="242" t="s">
        <v>77</v>
      </c>
      <c r="G10" s="243"/>
      <c r="H10" s="230">
        <v>2.0833333333333332E-2</v>
      </c>
      <c r="I10" s="231"/>
      <c r="J10" s="232"/>
    </row>
    <row r="11" spans="1:32" s="11" customFormat="1" x14ac:dyDescent="0.25">
      <c r="A11" s="228"/>
      <c r="B11" s="228"/>
      <c r="C11" s="78"/>
      <c r="D11" s="229"/>
      <c r="E11" s="229"/>
      <c r="F11" s="229"/>
      <c r="G11" s="229"/>
      <c r="H11" s="230"/>
      <c r="I11" s="231"/>
      <c r="J11" s="232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32" s="11" customFormat="1" x14ac:dyDescent="0.25">
      <c r="A12" s="228"/>
      <c r="B12" s="228"/>
      <c r="C12" s="78"/>
      <c r="D12" s="229"/>
      <c r="E12" s="229"/>
      <c r="F12" s="229"/>
      <c r="G12" s="229"/>
      <c r="H12" s="230"/>
      <c r="I12" s="231"/>
      <c r="J12" s="232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x14ac:dyDescent="0.25">
      <c r="A13" s="228"/>
      <c r="B13" s="228"/>
      <c r="C13" s="78"/>
      <c r="D13" s="229"/>
      <c r="E13" s="229"/>
      <c r="F13" s="229"/>
      <c r="G13" s="229"/>
      <c r="H13" s="230"/>
      <c r="I13" s="231"/>
      <c r="J13" s="232"/>
    </row>
    <row r="14" spans="1:32" x14ac:dyDescent="0.25">
      <c r="A14" s="210"/>
      <c r="B14" s="210"/>
      <c r="C14" s="4"/>
      <c r="D14" s="213"/>
      <c r="E14" s="213"/>
      <c r="F14" s="213"/>
      <c r="G14" s="213"/>
      <c r="H14" s="233"/>
      <c r="I14" s="234"/>
      <c r="J14" s="235"/>
    </row>
    <row r="15" spans="1:32" x14ac:dyDescent="0.25">
      <c r="A15" s="210"/>
      <c r="B15" s="210"/>
      <c r="C15" s="4"/>
      <c r="D15" s="213"/>
      <c r="E15" s="213"/>
      <c r="F15" s="213"/>
      <c r="G15" s="213"/>
      <c r="H15" s="233"/>
      <c r="I15" s="234"/>
      <c r="J15" s="235"/>
    </row>
    <row r="16" spans="1:32" hidden="1" x14ac:dyDescent="0.25">
      <c r="A16" s="210"/>
      <c r="B16" s="210"/>
      <c r="C16" s="5"/>
      <c r="D16" s="210"/>
      <c r="E16" s="210"/>
      <c r="F16" s="210"/>
      <c r="G16" s="210"/>
      <c r="H16" s="4"/>
      <c r="I16" s="210"/>
      <c r="J16" s="210"/>
    </row>
    <row r="17" spans="1:10" hidden="1" x14ac:dyDescent="0.25">
      <c r="A17" s="210"/>
      <c r="B17" s="210"/>
      <c r="C17" s="5"/>
      <c r="D17" s="210"/>
      <c r="E17" s="210"/>
      <c r="F17" s="210"/>
      <c r="G17" s="210"/>
      <c r="H17" s="4"/>
      <c r="I17" s="210"/>
      <c r="J17" s="210"/>
    </row>
    <row r="18" spans="1:10" hidden="1" x14ac:dyDescent="0.25">
      <c r="A18" s="210"/>
      <c r="B18" s="210"/>
      <c r="C18" s="5"/>
      <c r="D18" s="210"/>
      <c r="E18" s="210"/>
      <c r="F18" s="210"/>
      <c r="G18" s="210"/>
      <c r="H18" s="4"/>
      <c r="I18" s="210"/>
      <c r="J18" s="210"/>
    </row>
    <row r="19" spans="1:10" hidden="1" x14ac:dyDescent="0.25">
      <c r="A19" s="210"/>
      <c r="B19" s="210"/>
      <c r="C19" s="5"/>
      <c r="D19" s="210"/>
      <c r="E19" s="210"/>
      <c r="F19" s="210"/>
      <c r="G19" s="210"/>
      <c r="H19" s="4"/>
      <c r="I19" s="210"/>
      <c r="J19" s="210"/>
    </row>
    <row r="20" spans="1:10" hidden="1" x14ac:dyDescent="0.25">
      <c r="A20" s="210"/>
      <c r="B20" s="210"/>
      <c r="C20" s="5"/>
      <c r="D20" s="210"/>
      <c r="E20" s="210"/>
      <c r="F20" s="210"/>
      <c r="G20" s="210"/>
      <c r="H20" s="4"/>
      <c r="I20" s="210"/>
      <c r="J20" s="210"/>
    </row>
    <row r="21" spans="1:10" hidden="1" x14ac:dyDescent="0.25">
      <c r="A21" s="210"/>
      <c r="B21" s="210"/>
      <c r="C21" s="5"/>
      <c r="D21" s="210"/>
      <c r="E21" s="210"/>
      <c r="F21" s="210"/>
      <c r="G21" s="210"/>
      <c r="H21" s="4"/>
      <c r="I21" s="210"/>
      <c r="J21" s="210"/>
    </row>
    <row r="22" spans="1:10" hidden="1" x14ac:dyDescent="0.25">
      <c r="A22" s="210"/>
      <c r="B22" s="210"/>
      <c r="C22" s="5"/>
      <c r="D22" s="210"/>
      <c r="E22" s="210"/>
      <c r="F22" s="210"/>
      <c r="G22" s="210"/>
      <c r="H22" s="4"/>
      <c r="I22" s="210"/>
      <c r="J22" s="210"/>
    </row>
    <row r="23" spans="1:10" hidden="1" x14ac:dyDescent="0.25">
      <c r="A23" s="210"/>
      <c r="B23" s="210"/>
      <c r="C23" s="5"/>
      <c r="D23" s="210"/>
      <c r="E23" s="210"/>
      <c r="F23" s="210"/>
      <c r="G23" s="210"/>
      <c r="H23" s="4"/>
      <c r="I23" s="210"/>
      <c r="J23" s="210"/>
    </row>
    <row r="24" spans="1:10" hidden="1" x14ac:dyDescent="0.25">
      <c r="A24" s="210"/>
      <c r="B24" s="210"/>
      <c r="C24" s="5"/>
      <c r="D24" s="210"/>
      <c r="E24" s="210"/>
      <c r="F24" s="210"/>
      <c r="G24" s="210"/>
      <c r="H24" s="4"/>
      <c r="I24" s="210"/>
      <c r="J24" s="210"/>
    </row>
    <row r="25" spans="1:10" hidden="1" x14ac:dyDescent="0.25">
      <c r="A25" s="210"/>
      <c r="B25" s="210"/>
      <c r="C25" s="5"/>
      <c r="D25" s="210"/>
      <c r="E25" s="210"/>
      <c r="F25" s="210"/>
      <c r="G25" s="210"/>
      <c r="H25" s="4"/>
      <c r="I25" s="210"/>
      <c r="J25" s="210"/>
    </row>
    <row r="26" spans="1:10" hidden="1" x14ac:dyDescent="0.25">
      <c r="A26" s="210"/>
      <c r="B26" s="210"/>
      <c r="C26" s="5"/>
      <c r="D26" s="210"/>
      <c r="E26" s="210"/>
      <c r="F26" s="210"/>
      <c r="G26" s="210"/>
      <c r="H26" s="4"/>
      <c r="I26" s="210"/>
      <c r="J26" s="210"/>
    </row>
    <row r="27" spans="1:10" hidden="1" x14ac:dyDescent="0.25">
      <c r="A27" s="210"/>
      <c r="B27" s="210"/>
      <c r="C27" s="5"/>
      <c r="D27" s="210"/>
      <c r="E27" s="210"/>
      <c r="F27" s="210"/>
      <c r="G27" s="210"/>
      <c r="H27" s="4"/>
      <c r="I27" s="210"/>
      <c r="J27" s="210"/>
    </row>
    <row r="28" spans="1:10" hidden="1" x14ac:dyDescent="0.25">
      <c r="A28" s="210"/>
      <c r="B28" s="210"/>
      <c r="C28" s="5"/>
      <c r="D28" s="210"/>
      <c r="E28" s="210"/>
      <c r="F28" s="210"/>
      <c r="G28" s="210"/>
      <c r="H28" s="4"/>
      <c r="I28" s="210"/>
      <c r="J28" s="210"/>
    </row>
    <row r="29" spans="1:10" hidden="1" x14ac:dyDescent="0.25">
      <c r="A29" s="210"/>
      <c r="B29" s="210"/>
      <c r="C29" s="5"/>
      <c r="D29" s="210"/>
      <c r="E29" s="210"/>
      <c r="F29" s="210"/>
      <c r="G29" s="210"/>
      <c r="H29" s="4"/>
      <c r="I29" s="210"/>
      <c r="J29" s="210"/>
    </row>
    <row r="30" spans="1:10" hidden="1" x14ac:dyDescent="0.25">
      <c r="A30" s="210"/>
      <c r="B30" s="210"/>
      <c r="C30" s="5"/>
      <c r="D30" s="210"/>
      <c r="E30" s="210"/>
      <c r="F30" s="210"/>
      <c r="G30" s="210"/>
      <c r="H30" s="4"/>
      <c r="I30" s="210"/>
      <c r="J30" s="210"/>
    </row>
    <row r="31" spans="1:10" hidden="1" x14ac:dyDescent="0.25">
      <c r="A31" s="210"/>
      <c r="B31" s="210"/>
      <c r="C31" s="5"/>
      <c r="D31" s="210"/>
      <c r="E31" s="210"/>
      <c r="F31" s="210"/>
      <c r="G31" s="210"/>
      <c r="H31" s="4"/>
      <c r="I31" s="210"/>
      <c r="J31" s="210"/>
    </row>
    <row r="32" spans="1:10" hidden="1" x14ac:dyDescent="0.25">
      <c r="A32" s="210"/>
      <c r="B32" s="210"/>
      <c r="C32" s="5"/>
      <c r="D32" s="210"/>
      <c r="E32" s="210"/>
      <c r="F32" s="210"/>
      <c r="G32" s="210"/>
      <c r="H32" s="4"/>
      <c r="I32" s="210"/>
      <c r="J32" s="210"/>
    </row>
    <row r="33" spans="1:10" hidden="1" x14ac:dyDescent="0.25">
      <c r="A33" s="210"/>
      <c r="B33" s="210"/>
      <c r="C33" s="5"/>
      <c r="D33" s="210"/>
      <c r="E33" s="210"/>
      <c r="F33" s="210"/>
      <c r="G33" s="210"/>
      <c r="H33" s="4"/>
      <c r="I33" s="210"/>
      <c r="J33" s="210"/>
    </row>
    <row r="34" spans="1:10" hidden="1" x14ac:dyDescent="0.25">
      <c r="A34" s="210"/>
      <c r="B34" s="210"/>
      <c r="C34" s="5"/>
      <c r="D34" s="210"/>
      <c r="E34" s="210"/>
      <c r="F34" s="210"/>
      <c r="G34" s="210"/>
      <c r="H34" s="4"/>
      <c r="I34" s="210"/>
      <c r="J34" s="210"/>
    </row>
    <row r="35" spans="1:10" hidden="1" x14ac:dyDescent="0.25">
      <c r="A35" s="210"/>
      <c r="B35" s="210"/>
      <c r="C35" s="5"/>
      <c r="D35" s="210"/>
      <c r="E35" s="210"/>
      <c r="F35" s="210"/>
      <c r="G35" s="210"/>
      <c r="H35" s="4"/>
      <c r="I35" s="210"/>
      <c r="J35" s="210"/>
    </row>
    <row r="36" spans="1:10" hidden="1" x14ac:dyDescent="0.25">
      <c r="A36" s="210"/>
      <c r="B36" s="210"/>
      <c r="C36" s="5"/>
      <c r="D36" s="210"/>
      <c r="E36" s="210"/>
      <c r="F36" s="210"/>
      <c r="G36" s="210"/>
      <c r="H36" s="4"/>
      <c r="I36" s="210"/>
      <c r="J36" s="210"/>
    </row>
    <row r="37" spans="1:10" hidden="1" x14ac:dyDescent="0.25">
      <c r="A37" s="210"/>
      <c r="B37" s="210"/>
      <c r="C37" s="5"/>
      <c r="D37" s="210"/>
      <c r="E37" s="210"/>
      <c r="F37" s="210"/>
      <c r="G37" s="210"/>
      <c r="H37" s="4"/>
      <c r="I37" s="210"/>
      <c r="J37" s="210"/>
    </row>
    <row r="38" spans="1:10" hidden="1" x14ac:dyDescent="0.25">
      <c r="A38" s="210"/>
      <c r="B38" s="210"/>
      <c r="C38" s="5"/>
      <c r="D38" s="210"/>
      <c r="E38" s="210"/>
      <c r="F38" s="210"/>
      <c r="G38" s="210"/>
      <c r="H38" s="4"/>
      <c r="I38" s="210"/>
      <c r="J38" s="210"/>
    </row>
    <row r="39" spans="1:10" hidden="1" x14ac:dyDescent="0.25">
      <c r="A39" s="210"/>
      <c r="B39" s="210"/>
      <c r="C39" s="5"/>
      <c r="D39" s="210"/>
      <c r="E39" s="210"/>
      <c r="F39" s="210"/>
      <c r="G39" s="210"/>
      <c r="H39" s="4"/>
      <c r="I39" s="210"/>
      <c r="J39" s="210"/>
    </row>
    <row r="40" spans="1:10" hidden="1" x14ac:dyDescent="0.25">
      <c r="A40" s="210"/>
      <c r="B40" s="210"/>
      <c r="C40" s="5"/>
      <c r="D40" s="210"/>
      <c r="E40" s="210"/>
      <c r="F40" s="210"/>
      <c r="G40" s="210"/>
      <c r="H40" s="4"/>
      <c r="I40" s="210"/>
      <c r="J40" s="210"/>
    </row>
    <row r="41" spans="1:10" hidden="1" x14ac:dyDescent="0.25">
      <c r="A41" s="210"/>
      <c r="B41" s="210"/>
      <c r="C41" s="5"/>
      <c r="D41" s="210"/>
      <c r="E41" s="210"/>
      <c r="F41" s="210"/>
      <c r="G41" s="210"/>
      <c r="H41" s="4"/>
      <c r="I41" s="210"/>
      <c r="J41" s="210"/>
    </row>
    <row r="42" spans="1:10" hidden="1" x14ac:dyDescent="0.25">
      <c r="A42" s="210"/>
      <c r="B42" s="210"/>
      <c r="C42" s="5"/>
      <c r="D42" s="210"/>
      <c r="E42" s="210"/>
      <c r="F42" s="210"/>
      <c r="G42" s="210"/>
      <c r="H42" s="4"/>
      <c r="I42" s="210"/>
      <c r="J42" s="210"/>
    </row>
    <row r="43" spans="1:10" hidden="1" x14ac:dyDescent="0.25">
      <c r="A43" s="210"/>
      <c r="B43" s="210"/>
      <c r="C43" s="5"/>
      <c r="D43" s="210"/>
      <c r="E43" s="210"/>
      <c r="F43" s="210"/>
      <c r="G43" s="210"/>
      <c r="H43" s="4"/>
      <c r="I43" s="210"/>
      <c r="J43" s="210"/>
    </row>
    <row r="44" spans="1:10" hidden="1" x14ac:dyDescent="0.25">
      <c r="A44" s="210"/>
      <c r="B44" s="210"/>
      <c r="C44" s="5"/>
      <c r="D44" s="210"/>
      <c r="E44" s="210"/>
      <c r="F44" s="210"/>
      <c r="G44" s="210"/>
      <c r="H44" s="4"/>
      <c r="I44" s="210"/>
      <c r="J44" s="210"/>
    </row>
    <row r="45" spans="1:10" hidden="1" x14ac:dyDescent="0.25">
      <c r="A45" s="210"/>
      <c r="B45" s="210"/>
      <c r="C45" s="5"/>
      <c r="D45" s="210"/>
      <c r="E45" s="210"/>
      <c r="F45" s="210"/>
      <c r="G45" s="210"/>
      <c r="H45" s="4"/>
      <c r="I45" s="210"/>
      <c r="J45" s="210"/>
    </row>
    <row r="46" spans="1:10" hidden="1" x14ac:dyDescent="0.25">
      <c r="A46" s="210"/>
      <c r="B46" s="210"/>
      <c r="C46" s="5"/>
      <c r="D46" s="210"/>
      <c r="E46" s="210"/>
      <c r="F46" s="210"/>
      <c r="G46" s="210"/>
      <c r="H46" s="4"/>
      <c r="I46" s="210"/>
      <c r="J46" s="210"/>
    </row>
    <row r="47" spans="1:10" hidden="1" x14ac:dyDescent="0.25">
      <c r="A47" s="210"/>
      <c r="B47" s="210"/>
      <c r="C47" s="5"/>
      <c r="D47" s="210"/>
      <c r="E47" s="210"/>
      <c r="F47" s="210"/>
      <c r="G47" s="210"/>
      <c r="H47" s="4"/>
      <c r="I47" s="210"/>
      <c r="J47" s="210"/>
    </row>
    <row r="48" spans="1:10" hidden="1" x14ac:dyDescent="0.25">
      <c r="A48" s="210"/>
      <c r="B48" s="210"/>
      <c r="C48" s="5"/>
      <c r="D48" s="210"/>
      <c r="E48" s="210"/>
      <c r="F48" s="210"/>
      <c r="G48" s="210"/>
      <c r="H48" s="4"/>
      <c r="I48" s="210"/>
      <c r="J48" s="210"/>
    </row>
    <row r="49" spans="1:10" hidden="1" x14ac:dyDescent="0.25">
      <c r="A49" s="210"/>
      <c r="B49" s="210"/>
      <c r="C49" s="5"/>
      <c r="D49" s="210"/>
      <c r="E49" s="210"/>
      <c r="F49" s="210"/>
      <c r="G49" s="210"/>
      <c r="H49" s="4"/>
      <c r="I49" s="210"/>
      <c r="J49" s="210"/>
    </row>
    <row r="50" spans="1:10" hidden="1" x14ac:dyDescent="0.25">
      <c r="A50" s="210"/>
      <c r="B50" s="210"/>
      <c r="C50" s="5"/>
      <c r="D50" s="210"/>
      <c r="E50" s="210"/>
      <c r="F50" s="210"/>
      <c r="G50" s="210"/>
      <c r="H50" s="4"/>
      <c r="I50" s="210"/>
      <c r="J50" s="210"/>
    </row>
    <row r="51" spans="1:10" hidden="1" x14ac:dyDescent="0.25">
      <c r="A51" s="210"/>
      <c r="B51" s="210"/>
      <c r="C51" s="5"/>
      <c r="D51" s="210"/>
      <c r="E51" s="210"/>
      <c r="F51" s="210"/>
      <c r="G51" s="210"/>
      <c r="H51" s="4"/>
      <c r="I51" s="210"/>
      <c r="J51" s="210"/>
    </row>
    <row r="52" spans="1:10" hidden="1" x14ac:dyDescent="0.25">
      <c r="A52" s="210"/>
      <c r="B52" s="210"/>
      <c r="C52" s="5"/>
      <c r="D52" s="210"/>
      <c r="E52" s="210"/>
      <c r="F52" s="210"/>
      <c r="G52" s="210"/>
      <c r="H52" s="4"/>
      <c r="I52" s="210"/>
      <c r="J52" s="210"/>
    </row>
    <row r="53" spans="1:10" hidden="1" x14ac:dyDescent="0.25">
      <c r="A53" s="210"/>
      <c r="B53" s="210"/>
      <c r="C53" s="5"/>
      <c r="D53" s="210"/>
      <c r="E53" s="210"/>
      <c r="F53" s="210"/>
      <c r="G53" s="210"/>
      <c r="H53" s="4"/>
      <c r="I53" s="210"/>
      <c r="J53" s="210"/>
    </row>
    <row r="54" spans="1:10" hidden="1" x14ac:dyDescent="0.25">
      <c r="A54" s="210"/>
      <c r="B54" s="210"/>
      <c r="C54" s="5"/>
      <c r="D54" s="210"/>
      <c r="E54" s="210"/>
      <c r="F54" s="210"/>
      <c r="G54" s="210"/>
      <c r="H54" s="4"/>
      <c r="I54" s="210"/>
      <c r="J54" s="210"/>
    </row>
    <row r="55" spans="1:10" hidden="1" x14ac:dyDescent="0.25">
      <c r="A55" s="210"/>
      <c r="B55" s="210"/>
      <c r="C55" s="5"/>
      <c r="D55" s="210"/>
      <c r="E55" s="210"/>
      <c r="F55" s="210"/>
      <c r="G55" s="210"/>
      <c r="H55" s="4"/>
      <c r="I55" s="210"/>
      <c r="J55" s="210"/>
    </row>
    <row r="56" spans="1:10" hidden="1" x14ac:dyDescent="0.25">
      <c r="A56" s="210"/>
      <c r="B56" s="210"/>
      <c r="C56" s="5"/>
      <c r="D56" s="210"/>
      <c r="E56" s="210"/>
      <c r="F56" s="210"/>
      <c r="G56" s="210"/>
      <c r="H56" s="4"/>
      <c r="I56" s="210"/>
      <c r="J56" s="210"/>
    </row>
    <row r="57" spans="1:10" hidden="1" x14ac:dyDescent="0.25">
      <c r="A57" s="210"/>
      <c r="B57" s="210"/>
      <c r="C57" s="5"/>
      <c r="D57" s="210"/>
      <c r="E57" s="210"/>
      <c r="F57" s="210"/>
      <c r="G57" s="210"/>
      <c r="H57" s="4"/>
      <c r="I57" s="210"/>
      <c r="J57" s="210"/>
    </row>
    <row r="58" spans="1:10" hidden="1" x14ac:dyDescent="0.25">
      <c r="A58" s="210"/>
      <c r="B58" s="210"/>
      <c r="C58" s="5"/>
      <c r="D58" s="210"/>
      <c r="E58" s="210"/>
      <c r="F58" s="210"/>
      <c r="G58" s="210"/>
      <c r="H58" s="4"/>
      <c r="I58" s="210"/>
      <c r="J58" s="210"/>
    </row>
    <row r="59" spans="1:10" hidden="1" x14ac:dyDescent="0.25">
      <c r="A59" s="210"/>
      <c r="B59" s="210"/>
      <c r="C59" s="5"/>
      <c r="D59" s="210"/>
      <c r="E59" s="210"/>
      <c r="F59" s="210"/>
      <c r="G59" s="210"/>
      <c r="H59" s="4"/>
      <c r="I59" s="210"/>
      <c r="J59" s="210"/>
    </row>
    <row r="60" spans="1:10" hidden="1" x14ac:dyDescent="0.25">
      <c r="A60" s="210"/>
      <c r="B60" s="210"/>
      <c r="C60" s="5"/>
      <c r="D60" s="210"/>
      <c r="E60" s="210"/>
      <c r="F60" s="210"/>
      <c r="G60" s="210"/>
      <c r="H60" s="4"/>
      <c r="I60" s="210"/>
      <c r="J60" s="210"/>
    </row>
    <row r="61" spans="1:10" hidden="1" x14ac:dyDescent="0.25">
      <c r="A61" s="210"/>
      <c r="B61" s="210"/>
      <c r="C61" s="5"/>
      <c r="D61" s="210"/>
      <c r="E61" s="210"/>
      <c r="F61" s="210"/>
      <c r="G61" s="210"/>
      <c r="H61" s="4"/>
      <c r="I61" s="210"/>
      <c r="J61" s="210"/>
    </row>
    <row r="62" spans="1:10" hidden="1" x14ac:dyDescent="0.25">
      <c r="A62" s="210"/>
      <c r="B62" s="210"/>
      <c r="C62" s="5"/>
      <c r="D62" s="210"/>
      <c r="E62" s="210"/>
      <c r="F62" s="210"/>
      <c r="G62" s="210"/>
      <c r="H62" s="4"/>
      <c r="I62" s="210"/>
      <c r="J62" s="210"/>
    </row>
    <row r="63" spans="1:10" x14ac:dyDescent="0.25">
      <c r="A63" s="170" t="s">
        <v>34</v>
      </c>
      <c r="B63" s="170"/>
      <c r="C63" s="170"/>
      <c r="D63" s="170"/>
      <c r="E63" s="170"/>
      <c r="F63" s="170"/>
      <c r="G63" s="170"/>
      <c r="H63" s="171">
        <f>IF(SUMPRODUCT(H10:H62,I10:I62),"ERRO",SUM(H10:H62)+(SUM(I10:I62)/20))</f>
        <v>2.0833333333333332E-2</v>
      </c>
      <c r="I63" s="171"/>
      <c r="J63" s="171"/>
    </row>
    <row r="64" spans="1:10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</sheetData>
  <mergeCells count="226">
    <mergeCell ref="H10:J10"/>
    <mergeCell ref="H11:J11"/>
    <mergeCell ref="H12:J12"/>
    <mergeCell ref="H13:J13"/>
    <mergeCell ref="H14:J14"/>
    <mergeCell ref="H15:J15"/>
    <mergeCell ref="F12:G12"/>
    <mergeCell ref="D11:E11"/>
    <mergeCell ref="A1:A4"/>
    <mergeCell ref="B1:J1"/>
    <mergeCell ref="B2:J2"/>
    <mergeCell ref="B3:J3"/>
    <mergeCell ref="B4:J4"/>
    <mergeCell ref="A6:G6"/>
    <mergeCell ref="I6:J6"/>
    <mergeCell ref="A8:J8"/>
    <mergeCell ref="A9:B9"/>
    <mergeCell ref="D9:E9"/>
    <mergeCell ref="F9:G9"/>
    <mergeCell ref="H9:J9"/>
    <mergeCell ref="A10:B10"/>
    <mergeCell ref="D10:E10"/>
    <mergeCell ref="F10:G10"/>
    <mergeCell ref="A11:B11"/>
    <mergeCell ref="A12:B12"/>
    <mergeCell ref="D12:E12"/>
    <mergeCell ref="F11:G11"/>
    <mergeCell ref="A15:B15"/>
    <mergeCell ref="D15:E15"/>
    <mergeCell ref="F15:G15"/>
    <mergeCell ref="A16:B16"/>
    <mergeCell ref="D16:E16"/>
    <mergeCell ref="F16:G16"/>
    <mergeCell ref="I16:J16"/>
    <mergeCell ref="A13:B13"/>
    <mergeCell ref="D13:E13"/>
    <mergeCell ref="F13:G13"/>
    <mergeCell ref="A14:B14"/>
    <mergeCell ref="D14:E14"/>
    <mergeCell ref="F14:G14"/>
    <mergeCell ref="A19:B19"/>
    <mergeCell ref="D19:E19"/>
    <mergeCell ref="F19:G19"/>
    <mergeCell ref="I19:J19"/>
    <mergeCell ref="A20:B20"/>
    <mergeCell ref="D20:E20"/>
    <mergeCell ref="F20:G20"/>
    <mergeCell ref="I20:J20"/>
    <mergeCell ref="A17:B17"/>
    <mergeCell ref="D17:E17"/>
    <mergeCell ref="F17:G17"/>
    <mergeCell ref="I17:J17"/>
    <mergeCell ref="A18:B18"/>
    <mergeCell ref="D18:E18"/>
    <mergeCell ref="F18:G18"/>
    <mergeCell ref="I18:J18"/>
    <mergeCell ref="A23:B23"/>
    <mergeCell ref="D23:E23"/>
    <mergeCell ref="F23:G23"/>
    <mergeCell ref="I23:J23"/>
    <mergeCell ref="A24:B24"/>
    <mergeCell ref="D24:E24"/>
    <mergeCell ref="F24:G24"/>
    <mergeCell ref="I24:J24"/>
    <mergeCell ref="A21:B21"/>
    <mergeCell ref="D21:E21"/>
    <mergeCell ref="F21:G21"/>
    <mergeCell ref="I21:J21"/>
    <mergeCell ref="A22:B22"/>
    <mergeCell ref="D22:E22"/>
    <mergeCell ref="F22:G22"/>
    <mergeCell ref="I22:J22"/>
    <mergeCell ref="A27:B27"/>
    <mergeCell ref="D27:E27"/>
    <mergeCell ref="F27:G27"/>
    <mergeCell ref="I27:J27"/>
    <mergeCell ref="A28:B28"/>
    <mergeCell ref="D28:E28"/>
    <mergeCell ref="F28:G28"/>
    <mergeCell ref="I28:J28"/>
    <mergeCell ref="A25:B25"/>
    <mergeCell ref="D25:E25"/>
    <mergeCell ref="F25:G25"/>
    <mergeCell ref="I25:J25"/>
    <mergeCell ref="A26:B26"/>
    <mergeCell ref="D26:E26"/>
    <mergeCell ref="F26:G26"/>
    <mergeCell ref="I26:J26"/>
    <mergeCell ref="A31:B31"/>
    <mergeCell ref="D31:E31"/>
    <mergeCell ref="F31:G31"/>
    <mergeCell ref="I31:J31"/>
    <mergeCell ref="A32:B32"/>
    <mergeCell ref="D32:E32"/>
    <mergeCell ref="F32:G32"/>
    <mergeCell ref="I32:J32"/>
    <mergeCell ref="A29:B29"/>
    <mergeCell ref="D29:E29"/>
    <mergeCell ref="F29:G29"/>
    <mergeCell ref="I29:J29"/>
    <mergeCell ref="A30:B30"/>
    <mergeCell ref="D30:E30"/>
    <mergeCell ref="F30:G30"/>
    <mergeCell ref="I30:J30"/>
    <mergeCell ref="A35:B35"/>
    <mergeCell ref="D35:E35"/>
    <mergeCell ref="F35:G35"/>
    <mergeCell ref="I35:J35"/>
    <mergeCell ref="A36:B36"/>
    <mergeCell ref="D36:E36"/>
    <mergeCell ref="F36:G36"/>
    <mergeCell ref="I36:J36"/>
    <mergeCell ref="A33:B33"/>
    <mergeCell ref="D33:E33"/>
    <mergeCell ref="F33:G33"/>
    <mergeCell ref="I33:J33"/>
    <mergeCell ref="A34:B34"/>
    <mergeCell ref="D34:E34"/>
    <mergeCell ref="F34:G34"/>
    <mergeCell ref="I34:J34"/>
    <mergeCell ref="A39:B39"/>
    <mergeCell ref="D39:E39"/>
    <mergeCell ref="F39:G39"/>
    <mergeCell ref="I39:J39"/>
    <mergeCell ref="A40:B40"/>
    <mergeCell ref="D40:E40"/>
    <mergeCell ref="F40:G40"/>
    <mergeCell ref="I40:J40"/>
    <mergeCell ref="A37:B37"/>
    <mergeCell ref="D37:E37"/>
    <mergeCell ref="F37:G37"/>
    <mergeCell ref="I37:J37"/>
    <mergeCell ref="A38:B38"/>
    <mergeCell ref="D38:E38"/>
    <mergeCell ref="F38:G38"/>
    <mergeCell ref="I38:J38"/>
    <mergeCell ref="A43:B43"/>
    <mergeCell ref="D43:E43"/>
    <mergeCell ref="F43:G43"/>
    <mergeCell ref="I43:J43"/>
    <mergeCell ref="A44:B44"/>
    <mergeCell ref="D44:E44"/>
    <mergeCell ref="F44:G44"/>
    <mergeCell ref="I44:J44"/>
    <mergeCell ref="A41:B41"/>
    <mergeCell ref="D41:E41"/>
    <mergeCell ref="F41:G41"/>
    <mergeCell ref="I41:J41"/>
    <mergeCell ref="A42:B42"/>
    <mergeCell ref="D42:E42"/>
    <mergeCell ref="F42:G42"/>
    <mergeCell ref="I42:J42"/>
    <mergeCell ref="A47:B47"/>
    <mergeCell ref="D47:E47"/>
    <mergeCell ref="F47:G47"/>
    <mergeCell ref="I47:J47"/>
    <mergeCell ref="A48:B48"/>
    <mergeCell ref="D48:E48"/>
    <mergeCell ref="F48:G48"/>
    <mergeCell ref="I48:J48"/>
    <mergeCell ref="A45:B45"/>
    <mergeCell ref="D45:E45"/>
    <mergeCell ref="F45:G45"/>
    <mergeCell ref="I45:J45"/>
    <mergeCell ref="A46:B46"/>
    <mergeCell ref="D46:E46"/>
    <mergeCell ref="F46:G46"/>
    <mergeCell ref="I46:J46"/>
    <mergeCell ref="A51:B51"/>
    <mergeCell ref="D51:E51"/>
    <mergeCell ref="F51:G51"/>
    <mergeCell ref="I51:J51"/>
    <mergeCell ref="A52:B52"/>
    <mergeCell ref="D52:E52"/>
    <mergeCell ref="F52:G52"/>
    <mergeCell ref="I52:J52"/>
    <mergeCell ref="A49:B49"/>
    <mergeCell ref="D49:E49"/>
    <mergeCell ref="F49:G49"/>
    <mergeCell ref="I49:J49"/>
    <mergeCell ref="A50:B50"/>
    <mergeCell ref="D50:E50"/>
    <mergeCell ref="F50:G50"/>
    <mergeCell ref="I50:J50"/>
    <mergeCell ref="A55:B55"/>
    <mergeCell ref="D55:E55"/>
    <mergeCell ref="F55:G55"/>
    <mergeCell ref="I55:J55"/>
    <mergeCell ref="A56:B56"/>
    <mergeCell ref="D56:E56"/>
    <mergeCell ref="F56:G56"/>
    <mergeCell ref="I56:J56"/>
    <mergeCell ref="A53:B53"/>
    <mergeCell ref="D53:E53"/>
    <mergeCell ref="F53:G53"/>
    <mergeCell ref="I53:J53"/>
    <mergeCell ref="A54:B54"/>
    <mergeCell ref="D54:E54"/>
    <mergeCell ref="F54:G54"/>
    <mergeCell ref="I54:J54"/>
    <mergeCell ref="A59:B59"/>
    <mergeCell ref="D59:E59"/>
    <mergeCell ref="F59:G59"/>
    <mergeCell ref="I59:J59"/>
    <mergeCell ref="A60:B60"/>
    <mergeCell ref="D60:E60"/>
    <mergeCell ref="F60:G60"/>
    <mergeCell ref="I60:J60"/>
    <mergeCell ref="A57:B57"/>
    <mergeCell ref="D57:E57"/>
    <mergeCell ref="F57:G57"/>
    <mergeCell ref="I57:J57"/>
    <mergeCell ref="A58:B58"/>
    <mergeCell ref="D58:E58"/>
    <mergeCell ref="F58:G58"/>
    <mergeCell ref="I58:J58"/>
    <mergeCell ref="A63:G63"/>
    <mergeCell ref="H63:J63"/>
    <mergeCell ref="A61:B61"/>
    <mergeCell ref="D61:E61"/>
    <mergeCell ref="F61:G61"/>
    <mergeCell ref="I61:J61"/>
    <mergeCell ref="A62:B62"/>
    <mergeCell ref="D62:E62"/>
    <mergeCell ref="F62:G62"/>
    <mergeCell ref="I62:J62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/>
  <dimension ref="A1:X165"/>
  <sheetViews>
    <sheetView workbookViewId="0">
      <selection activeCell="N18" sqref="N18"/>
    </sheetView>
  </sheetViews>
  <sheetFormatPr defaultRowHeight="13.8" x14ac:dyDescent="0.25"/>
  <cols>
    <col min="1" max="1" width="22.19921875" customWidth="1"/>
    <col min="2" max="2" width="8.09765625" customWidth="1"/>
    <col min="3" max="3" width="5.8984375" customWidth="1"/>
    <col min="4" max="4" width="10.59765625" customWidth="1"/>
    <col min="5" max="5" width="3.19921875" customWidth="1"/>
    <col min="6" max="6" width="16.19921875" customWidth="1"/>
    <col min="7" max="7" width="5.69921875" customWidth="1"/>
    <col min="8" max="8" width="21.5" customWidth="1"/>
    <col min="9" max="9" width="9.3984375" customWidth="1"/>
    <col min="10" max="10" width="9.8984375" customWidth="1"/>
    <col min="11" max="24" width="9" style="39" customWidth="1"/>
    <col min="25" max="1024" width="9" customWidth="1"/>
    <col min="1025" max="1025" width="8.69921875" customWidth="1"/>
  </cols>
  <sheetData>
    <row r="1" spans="1:10" x14ac:dyDescent="0.25">
      <c r="A1" s="109"/>
      <c r="B1" s="110" t="s">
        <v>0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09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9"/>
      <c r="B3" s="106" t="s">
        <v>2</v>
      </c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19.2" x14ac:dyDescent="0.3">
      <c r="A6" s="158" t="s">
        <v>20</v>
      </c>
      <c r="B6" s="158"/>
      <c r="C6" s="158"/>
      <c r="D6" s="158"/>
      <c r="E6" s="158"/>
      <c r="F6" s="158"/>
      <c r="G6" s="158"/>
      <c r="H6" s="1" t="s">
        <v>4</v>
      </c>
      <c r="I6" s="159" t="str">
        <f>Plano_de_Ação!I6</f>
        <v>2022/2</v>
      </c>
      <c r="J6" s="159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x14ac:dyDescent="0.25">
      <c r="A9" s="211" t="s">
        <v>48</v>
      </c>
      <c r="B9" s="211"/>
      <c r="C9" s="211"/>
      <c r="D9" s="236" t="s">
        <v>49</v>
      </c>
      <c r="E9" s="236"/>
      <c r="F9" s="236"/>
      <c r="G9" s="236" t="s">
        <v>22</v>
      </c>
      <c r="H9" s="236"/>
      <c r="I9" s="236" t="s">
        <v>32</v>
      </c>
      <c r="J9" s="236"/>
    </row>
    <row r="10" spans="1:10" x14ac:dyDescent="0.25">
      <c r="A10" s="240" t="s">
        <v>78</v>
      </c>
      <c r="B10" s="246"/>
      <c r="C10" s="241"/>
      <c r="D10" s="240" t="s">
        <v>79</v>
      </c>
      <c r="E10" s="246"/>
      <c r="F10" s="241"/>
      <c r="G10" s="242" t="s">
        <v>73</v>
      </c>
      <c r="H10" s="243"/>
      <c r="I10" s="247">
        <v>0.41666666666666669</v>
      </c>
      <c r="J10" s="248"/>
    </row>
    <row r="11" spans="1:10" x14ac:dyDescent="0.25">
      <c r="A11" s="228"/>
      <c r="B11" s="228"/>
      <c r="C11" s="228"/>
      <c r="D11" s="228"/>
      <c r="E11" s="228"/>
      <c r="F11" s="228"/>
      <c r="G11" s="228"/>
      <c r="H11" s="228"/>
      <c r="I11" s="245"/>
      <c r="J11" s="245"/>
    </row>
    <row r="12" spans="1:10" x14ac:dyDescent="0.25">
      <c r="A12" s="228"/>
      <c r="B12" s="228"/>
      <c r="C12" s="228"/>
      <c r="D12" s="228"/>
      <c r="E12" s="228"/>
      <c r="F12" s="228"/>
      <c r="G12" s="228"/>
      <c r="H12" s="228"/>
      <c r="I12" s="245"/>
      <c r="J12" s="245"/>
    </row>
    <row r="13" spans="1:10" x14ac:dyDescent="0.25">
      <c r="A13" s="210"/>
      <c r="B13" s="210"/>
      <c r="C13" s="210"/>
      <c r="D13" s="210"/>
      <c r="E13" s="210"/>
      <c r="F13" s="210"/>
      <c r="G13" s="210"/>
      <c r="H13" s="210"/>
      <c r="I13" s="244"/>
      <c r="J13" s="244"/>
    </row>
    <row r="14" spans="1:10" x14ac:dyDescent="0.25">
      <c r="A14" s="210"/>
      <c r="B14" s="210"/>
      <c r="C14" s="210"/>
      <c r="D14" s="210"/>
      <c r="E14" s="210"/>
      <c r="F14" s="210"/>
      <c r="G14" s="210"/>
      <c r="H14" s="210"/>
      <c r="I14" s="244"/>
      <c r="J14" s="244"/>
    </row>
    <row r="15" spans="1:10" x14ac:dyDescent="0.25">
      <c r="A15" s="210"/>
      <c r="B15" s="210"/>
      <c r="C15" s="210"/>
      <c r="D15" s="210"/>
      <c r="E15" s="210"/>
      <c r="F15" s="210"/>
      <c r="G15" s="210"/>
      <c r="H15" s="210"/>
      <c r="I15" s="244"/>
      <c r="J15" s="244"/>
    </row>
    <row r="16" spans="1:10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0" x14ac:dyDescent="0.25">
      <c r="A17" s="210"/>
      <c r="B17" s="210"/>
      <c r="C17" s="210"/>
      <c r="D17" s="210"/>
      <c r="E17" s="210"/>
      <c r="F17" s="210"/>
      <c r="G17" s="210"/>
      <c r="H17" s="210"/>
      <c r="I17" s="210"/>
      <c r="J17" s="210"/>
    </row>
    <row r="18" spans="1:10" x14ac:dyDescent="0.25">
      <c r="A18" s="210"/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x14ac:dyDescent="0.25">
      <c r="A19" s="210"/>
      <c r="B19" s="210"/>
      <c r="C19" s="210"/>
      <c r="D19" s="210"/>
      <c r="E19" s="210"/>
      <c r="F19" s="210"/>
      <c r="G19" s="210"/>
      <c r="H19" s="210"/>
      <c r="I19" s="210"/>
      <c r="J19" s="210"/>
    </row>
    <row r="20" spans="1:10" x14ac:dyDescent="0.25">
      <c r="A20" s="210"/>
      <c r="B20" s="210"/>
      <c r="C20" s="210"/>
      <c r="D20" s="210"/>
      <c r="E20" s="210"/>
      <c r="F20" s="210"/>
      <c r="G20" s="210"/>
      <c r="H20" s="210"/>
      <c r="I20" s="210"/>
      <c r="J20" s="210"/>
    </row>
    <row r="21" spans="1:10" x14ac:dyDescent="0.25">
      <c r="A21" s="210"/>
      <c r="B21" s="210"/>
      <c r="C21" s="210"/>
      <c r="D21" s="210"/>
      <c r="E21" s="210"/>
      <c r="F21" s="210"/>
      <c r="G21" s="210"/>
      <c r="H21" s="210"/>
      <c r="I21" s="210"/>
      <c r="J21" s="210"/>
    </row>
    <row r="22" spans="1:10" x14ac:dyDescent="0.25">
      <c r="A22" s="210"/>
      <c r="B22" s="210"/>
      <c r="C22" s="210"/>
      <c r="D22" s="210"/>
      <c r="E22" s="210"/>
      <c r="F22" s="210"/>
      <c r="G22" s="210"/>
      <c r="H22" s="210"/>
      <c r="I22" s="210"/>
      <c r="J22" s="210"/>
    </row>
    <row r="23" spans="1:10" x14ac:dyDescent="0.25">
      <c r="A23" s="210"/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 x14ac:dyDescent="0.25">
      <c r="A24" s="210"/>
      <c r="B24" s="210"/>
      <c r="C24" s="210"/>
      <c r="D24" s="210"/>
      <c r="E24" s="210"/>
      <c r="F24" s="210"/>
      <c r="G24" s="210"/>
      <c r="H24" s="210"/>
      <c r="I24" s="210"/>
      <c r="J24" s="210"/>
    </row>
    <row r="25" spans="1:10" x14ac:dyDescent="0.25">
      <c r="A25" s="210"/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x14ac:dyDescent="0.25">
      <c r="A26" s="210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x14ac:dyDescent="0.25">
      <c r="A27" s="210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10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</row>
    <row r="29" spans="1:10" x14ac:dyDescent="0.25">
      <c r="A29" s="210"/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x14ac:dyDescent="0.25">
      <c r="A30" s="170" t="s">
        <v>38</v>
      </c>
      <c r="B30" s="170"/>
      <c r="C30" s="170"/>
      <c r="D30" s="170"/>
      <c r="E30" s="170"/>
      <c r="F30" s="170"/>
      <c r="G30" s="170"/>
      <c r="H30" s="170"/>
      <c r="I30" s="171">
        <f>SUM(I10:I29)</f>
        <v>0.41666666666666669</v>
      </c>
      <c r="J30" s="171"/>
    </row>
    <row r="31" spans="1:10" s="39" customFormat="1" x14ac:dyDescent="0.25"/>
    <row r="32" spans="1:10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</sheetData>
  <mergeCells count="94">
    <mergeCell ref="A10:C10"/>
    <mergeCell ref="D10:F10"/>
    <mergeCell ref="G10:H10"/>
    <mergeCell ref="I10:J10"/>
    <mergeCell ref="A1:A4"/>
    <mergeCell ref="B1:J1"/>
    <mergeCell ref="B2:J2"/>
    <mergeCell ref="B3:J3"/>
    <mergeCell ref="B4:J4"/>
    <mergeCell ref="A6:G6"/>
    <mergeCell ref="I6:J6"/>
    <mergeCell ref="A8:J8"/>
    <mergeCell ref="A9:C9"/>
    <mergeCell ref="D9:F9"/>
    <mergeCell ref="G9:H9"/>
    <mergeCell ref="I9:J9"/>
    <mergeCell ref="A11:C11"/>
    <mergeCell ref="D11:F11"/>
    <mergeCell ref="G11:H11"/>
    <mergeCell ref="I11:J11"/>
    <mergeCell ref="A12:C12"/>
    <mergeCell ref="D12:F12"/>
    <mergeCell ref="G12:H12"/>
    <mergeCell ref="I12:J12"/>
    <mergeCell ref="A13:C13"/>
    <mergeCell ref="D13:F13"/>
    <mergeCell ref="G13:H13"/>
    <mergeCell ref="I13:J13"/>
    <mergeCell ref="A14:C14"/>
    <mergeCell ref="D14:F14"/>
    <mergeCell ref="G14:H14"/>
    <mergeCell ref="I14:J14"/>
    <mergeCell ref="A15:C15"/>
    <mergeCell ref="D15:F15"/>
    <mergeCell ref="G15:H15"/>
    <mergeCell ref="I15:J15"/>
    <mergeCell ref="A16:C16"/>
    <mergeCell ref="D16:F16"/>
    <mergeCell ref="G16:H16"/>
    <mergeCell ref="I16:J16"/>
    <mergeCell ref="A17:C17"/>
    <mergeCell ref="D17:F17"/>
    <mergeCell ref="G17:H17"/>
    <mergeCell ref="I17:J17"/>
    <mergeCell ref="A18:C18"/>
    <mergeCell ref="D18:F18"/>
    <mergeCell ref="G18:H18"/>
    <mergeCell ref="I18:J18"/>
    <mergeCell ref="A19:C19"/>
    <mergeCell ref="D19:F19"/>
    <mergeCell ref="G19:H19"/>
    <mergeCell ref="I19:J19"/>
    <mergeCell ref="A20:C20"/>
    <mergeCell ref="D20:F20"/>
    <mergeCell ref="G20:H20"/>
    <mergeCell ref="I20:J20"/>
    <mergeCell ref="A21:C21"/>
    <mergeCell ref="D21:F21"/>
    <mergeCell ref="G21:H21"/>
    <mergeCell ref="I21:J21"/>
    <mergeCell ref="A22:C22"/>
    <mergeCell ref="D22:F22"/>
    <mergeCell ref="G22:H22"/>
    <mergeCell ref="I22:J22"/>
    <mergeCell ref="A23:C23"/>
    <mergeCell ref="D23:F23"/>
    <mergeCell ref="G23:H23"/>
    <mergeCell ref="I23:J23"/>
    <mergeCell ref="A24:C24"/>
    <mergeCell ref="D24:F24"/>
    <mergeCell ref="G24:H24"/>
    <mergeCell ref="I24:J24"/>
    <mergeCell ref="A25:C25"/>
    <mergeCell ref="D25:F25"/>
    <mergeCell ref="G25:H25"/>
    <mergeCell ref="I25:J25"/>
    <mergeCell ref="A26:C26"/>
    <mergeCell ref="D26:F26"/>
    <mergeCell ref="G26:H26"/>
    <mergeCell ref="I26:J26"/>
    <mergeCell ref="A27:C27"/>
    <mergeCell ref="D27:F27"/>
    <mergeCell ref="G27:H27"/>
    <mergeCell ref="I27:J27"/>
    <mergeCell ref="A28:C28"/>
    <mergeCell ref="D28:F28"/>
    <mergeCell ref="G28:H28"/>
    <mergeCell ref="I28:J28"/>
    <mergeCell ref="A29:C29"/>
    <mergeCell ref="D29:F29"/>
    <mergeCell ref="G29:H29"/>
    <mergeCell ref="I29:J29"/>
    <mergeCell ref="A30:H30"/>
    <mergeCell ref="I30:J30"/>
  </mergeCells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&amp;CPágina &amp;P</oddFooter>
  </headerFooter>
  <ignoredErrors>
    <ignoredError sqref="I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Plano_de_Ação</vt:lpstr>
      <vt:lpstr>Aulas_-_Presencial</vt:lpstr>
      <vt:lpstr>Ações_de_Ensino</vt:lpstr>
      <vt:lpstr>Orientações</vt:lpstr>
      <vt:lpstr>Mediação_-_EaD</vt:lpstr>
      <vt:lpstr>Estruturação_-_EaD</vt:lpstr>
      <vt:lpstr>Ações_de_Pesquisa</vt:lpstr>
      <vt:lpstr>Ações_de_Extensão</vt:lpstr>
      <vt:lpstr>Gestão</vt:lpstr>
      <vt:lpstr>Representação</vt:lpstr>
      <vt:lpstr>Outras_atividades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Michely Almeida dos Santos</dc:creator>
  <cp:lastModifiedBy>Luisa Muylaert</cp:lastModifiedBy>
  <cp:revision>52</cp:revision>
  <dcterms:created xsi:type="dcterms:W3CDTF">2014-03-17T09:45:20Z</dcterms:created>
  <dcterms:modified xsi:type="dcterms:W3CDTF">2022-06-07T13:44:36Z</dcterms:modified>
</cp:coreProperties>
</file>