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aa8b6e701e95f4/Back up/Ifes/Coordenação Ifes/Plano de Ação/Plano de ação 2023-1/enviado/"/>
    </mc:Choice>
  </mc:AlternateContent>
  <xr:revisionPtr revIDLastSave="48" documentId="8_{9E743530-E6D3-44DA-A218-FB63CB3882D1}" xr6:coauthVersionLast="47" xr6:coauthVersionMax="47" xr10:uidLastSave="{79A9BD5D-28F4-4061-B71A-C4CED9D86D32}"/>
  <bookViews>
    <workbookView xWindow="-108" yWindow="-108" windowWidth="23256" windowHeight="12576" tabRatio="969" activeTab="10" xr2:uid="{00000000-000D-0000-FFFF-FFFF00000000}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!#REF!</definedName>
    <definedName name="Excel_BuiltIn_Print_Titles_1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0" l="1"/>
  <c r="I233" i="2"/>
  <c r="H34" i="10" l="1"/>
  <c r="K58" i="3"/>
  <c r="L40" i="2" l="1"/>
  <c r="L36" i="2"/>
  <c r="L29" i="2"/>
  <c r="L25" i="2" l="1"/>
  <c r="L15" i="2"/>
  <c r="L19" i="2"/>
  <c r="I6" i="2" l="1"/>
  <c r="L30" i="2"/>
  <c r="M30" i="2" s="1"/>
  <c r="K16" i="7"/>
  <c r="I214" i="5" l="1"/>
  <c r="I11" i="4" l="1"/>
  <c r="I6" i="11" l="1"/>
  <c r="I6" i="10"/>
  <c r="I6" i="9"/>
  <c r="I6" i="8"/>
  <c r="I6" i="7"/>
  <c r="I6" i="6"/>
  <c r="I6" i="5"/>
  <c r="I6" i="4"/>
  <c r="I6" i="3"/>
  <c r="J14" i="1" l="1"/>
  <c r="J12" i="1" l="1"/>
  <c r="H17" i="11" l="1"/>
  <c r="I30" i="9"/>
  <c r="J10" i="1" s="1"/>
  <c r="H63" i="8"/>
  <c r="G14" i="1" s="1"/>
  <c r="H60" i="7"/>
  <c r="G12" i="1" s="1"/>
  <c r="I213" i="6"/>
  <c r="I214" i="6" s="1"/>
  <c r="I213" i="5"/>
  <c r="H71" i="4"/>
  <c r="I66" i="4"/>
  <c r="I61" i="4"/>
  <c r="I56" i="4"/>
  <c r="I51" i="4"/>
  <c r="I46" i="4"/>
  <c r="I41" i="4"/>
  <c r="I36" i="4"/>
  <c r="I31" i="4"/>
  <c r="I26" i="4"/>
  <c r="I21" i="4"/>
  <c r="I16" i="4"/>
  <c r="H58" i="3"/>
  <c r="M233" i="2" l="1"/>
  <c r="G10" i="1" s="1"/>
  <c r="I8" i="1" s="1"/>
  <c r="F16" i="1" s="1"/>
  <c r="N233" i="2"/>
  <c r="F22" i="1" l="1"/>
</calcChain>
</file>

<file path=xl/sharedStrings.xml><?xml version="1.0" encoding="utf-8"?>
<sst xmlns="http://schemas.openxmlformats.org/spreadsheetml/2006/main" count="381" uniqueCount="140">
  <si>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</si>
  <si>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</si>
  <si>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</si>
  <si>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</si>
  <si>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</si>
  <si>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</si>
  <si>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</si>
  <si>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</si>
  <si>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</si>
  <si>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</si>
  <si>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</si>
  <si>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</si>
  <si>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</si>
  <si>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</si>
  <si>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</si>
  <si>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</si>
  <si>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</si>
  <si>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</si>
  <si>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</si>
  <si>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</si>
  <si>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</si>
  <si>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</si>
  <si>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</si>
  <si>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</si>
  <si>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</si>
  <si>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</si>
  <si>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</si>
  <si>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</si>
  <si>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</si>
  <si>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</si>
  <si>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</si>
  <si>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</si>
  <si>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</si>
  <si>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CH
Semestral</t>
  </si>
  <si>
    <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</si>
  <si>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</si>
  <si>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</si>
  <si>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</si>
  <si>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</si>
  <si>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</si>
  <si>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</si>
  <si>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</si>
  <si>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</si>
  <si>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</si>
  <si>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</si>
  <si>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</si>
  <si>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</si>
  <si>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</si>
  <si>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</si>
  <si>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</si>
  <si>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</si>
  <si>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</si>
  <si>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</si>
  <si>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</si>
  <si>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Atendimento a estudantes em horário extraclasse</t>
  </si>
  <si>
    <t>Técnicos em Edif/ BARU</t>
  </si>
  <si>
    <t>BARU</t>
  </si>
  <si>
    <t>Participação em reuniões pedagógicas</t>
  </si>
  <si>
    <t>Técnicos em Edif</t>
  </si>
  <si>
    <t>Arquitetura / IC</t>
  </si>
  <si>
    <t>Coord/ Orient</t>
  </si>
  <si>
    <t>Renilson Teixeira</t>
  </si>
  <si>
    <t>Colegiado Arquitetura e Urbanismo</t>
  </si>
  <si>
    <t>Execução de plano de trabalho para estruturação inicial de componente curricular</t>
  </si>
  <si>
    <t>Planejamento</t>
  </si>
  <si>
    <t>Segurança</t>
  </si>
  <si>
    <t>Atendimento</t>
  </si>
  <si>
    <t>Reunião</t>
  </si>
  <si>
    <t>Subcâmara de Pesquisa - IFES</t>
  </si>
  <si>
    <t>NEABI - Colatina</t>
  </si>
  <si>
    <t xml:space="preserve">Segurança do Trabalho </t>
  </si>
  <si>
    <t>Edif/ BARU/Seg.</t>
  </si>
  <si>
    <t xml:space="preserve">Arquitetura e Urbanismo </t>
  </si>
  <si>
    <t xml:space="preserve">Arquitetura/ Edificações/Segurança do Trabalho </t>
  </si>
  <si>
    <t>Coordenação de curso</t>
  </si>
  <si>
    <t>Luisa Muylaert de Menezes Póvoa</t>
  </si>
  <si>
    <t>Elson Abreu</t>
  </si>
  <si>
    <t>Materiais de Construção B (TIED)</t>
  </si>
  <si>
    <t>Fundamentos da segurança na mineração (SEGT)</t>
  </si>
  <si>
    <t>Mecanica dos Solos (TIED)</t>
  </si>
  <si>
    <t>Relações Humanas no Trabalho (SEGT)</t>
  </si>
  <si>
    <t>Fundamentos da Eletrotécnica (SEGT)</t>
  </si>
  <si>
    <t xml:space="preserve">Técnico Integrado em Edificações </t>
  </si>
  <si>
    <t>Projeto Estrutural (TIED)</t>
  </si>
  <si>
    <t>Fundamentos da segurança na construção civil (SEGT)</t>
  </si>
  <si>
    <t>Análise de dados de temperatura urbana em cidades do norte do Espírito Santo comparadas com a capital</t>
  </si>
  <si>
    <t>Avaliação do ambiente térmico nas cidades Colatina/ES, Linhares/ES e Vitória/ES</t>
  </si>
  <si>
    <t>A interferência de cenários urbanos possíveis pela legislação e o impacto no entorno quanto aos aspectos de conforto lumínico e térmico</t>
  </si>
  <si>
    <t xml:space="preserve">Análise dos cenários urbanos pelos programas SketchUp e o impacto no entorno </t>
  </si>
  <si>
    <t>Levantamento do estado da arte: Painéis solares incorporados à arquitetura</t>
  </si>
  <si>
    <t xml:space="preserve">DESENVOLVIMENTO DE UMA PLANILHA ELETRÔNICA PARA O DIMENSIONAMENTO DAS INSTALAÇÕES HIDROSSANITÁRIAS </t>
  </si>
  <si>
    <t>Conhecendo e aplicando a ferramenta para Modelagem de Informação na Construção (BIM)</t>
  </si>
  <si>
    <t>Coord/ Participação</t>
  </si>
  <si>
    <t>Câmara de Pesquisa - IFES (suplente)</t>
  </si>
  <si>
    <t>Lider Grupo de Pesquisa</t>
  </si>
  <si>
    <t>NEA - Colatina (Suplente)</t>
  </si>
  <si>
    <t>NAP - IFES Campus Colatina (Suplente)</t>
  </si>
  <si>
    <t xml:space="preserve">Comitê Gestor do Núcleo Incubador do campus Colatina </t>
  </si>
  <si>
    <t xml:space="preserve">Natália Ramalho Souza Lima </t>
  </si>
  <si>
    <t>Emanoel O. Ferreira</t>
  </si>
  <si>
    <t>2023/1</t>
  </si>
  <si>
    <t>Estruturas Isostáticas (EDIF)</t>
  </si>
  <si>
    <t xml:space="preserve">Técnico Concomitante em Edificações </t>
  </si>
  <si>
    <t xml:space="preserve">Técnico em segurança do Trabalho </t>
  </si>
  <si>
    <t xml:space="preserve">Técnico concomitante em Edificações </t>
  </si>
  <si>
    <t>Técnico em Segurança do Trabalho</t>
  </si>
  <si>
    <t>Estruturas I A (BARU)</t>
  </si>
  <si>
    <t>Construção de Edifícios II (BARU)</t>
  </si>
  <si>
    <t>Materiais de Construção I (BARU)</t>
  </si>
  <si>
    <t>Materiais de Construção II (EDIF)</t>
  </si>
  <si>
    <t>Segurança do Trabalho na atividade Hospitalar (SEGT)</t>
  </si>
  <si>
    <t>Segurança do Trabalho na atividade portuária e aquaviária</t>
  </si>
  <si>
    <t xml:space="preserve">Técnico em Manutenção e Suporte em Informática </t>
  </si>
  <si>
    <t>Segurança do Trabalho (SMS)</t>
  </si>
  <si>
    <t>Conforto Ambiental III (BARU)</t>
  </si>
  <si>
    <t>Conforto Ambiental V A (BARU)</t>
  </si>
  <si>
    <t>Ética e Legislação Profissional (BARU)</t>
  </si>
  <si>
    <t>Projeto de Edificações 1A (TIED)</t>
  </si>
  <si>
    <t>Segurança Meio Ambiente e Saúde (TIMA)</t>
  </si>
  <si>
    <t>Segurança Meio Ambiente e Saúde (TIED)</t>
  </si>
  <si>
    <t>Processos Industriais I (SEGT)</t>
  </si>
  <si>
    <t>Processos Industriais II (SEGT)</t>
  </si>
  <si>
    <t>Segurança do Trabalho nos transportes (SEGT)</t>
  </si>
  <si>
    <t>SMS (ADM)</t>
  </si>
  <si>
    <t>SMS (INF)</t>
  </si>
  <si>
    <t>Técnico Integrado em Meio Ambiente</t>
  </si>
  <si>
    <t xml:space="preserve">Técnico Integrado em Administração </t>
  </si>
  <si>
    <t xml:space="preserve">Técnico em Informática </t>
  </si>
  <si>
    <t>Informática II (BARU)</t>
  </si>
  <si>
    <t>Projeto de Arquitetura VI A (BARU)</t>
  </si>
  <si>
    <t>Agentes de risco físico (SEGT)</t>
  </si>
  <si>
    <t>Tópicos Especiais em Arquitetura e Urbanismo II (BARU)</t>
  </si>
  <si>
    <t>Projeto "Requalificação do Espaço Físico da Casa Recanto da Vida"</t>
  </si>
  <si>
    <t>Participação</t>
  </si>
  <si>
    <t>Segurança do Trabalho/Arquitetura e Urbanismo</t>
  </si>
  <si>
    <t>NDE (Arquitetura)</t>
  </si>
  <si>
    <t>Alexandre Cypreste Amorim</t>
  </si>
  <si>
    <t xml:space="preserve">Membro da Câmara de extensão CAEX </t>
  </si>
  <si>
    <t xml:space="preserve">Membro Banca de Avaliadores PAEX </t>
  </si>
  <si>
    <t xml:space="preserve">Colegiado do curso superior de Arquitetura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</si>
</sst>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&quot;:&quot;mm&quot;:&quot;ss;@"/>
    <numFmt numFmtId="165" formatCode="hh&quot;:&quot;mm"/>
    <numFmt numFmtId="166" formatCode="[h]&quot;:&quot;mm&quot;:&quot;ss"/>
    <numFmt numFmtId="167" formatCode="[$R$-416]&quot; &quot;#,##0.00;[Red]&quot;-&quot;[$R$-416]&quot; &quot;#,##0.00"/>
    <numFmt numFmtId="168" formatCode="[h]:mm:ss;@"/>
    <numFmt numFmtId="169" formatCode="[h]:mm;@"/>
    <numFmt numFmtId="170" formatCode="[hh]:mm:ss"/>
  </numFmts>
  <fonts count="18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ED1C24"/>
      <name val="Arial"/>
      <family val="2"/>
    </font>
    <font>
      <sz val="11"/>
      <color rgb="FF00A65D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37B70"/>
        <bgColor rgb="FFF37B70"/>
      </patternFill>
    </fill>
    <fill>
      <patternFill patternType="solid">
        <fgColor rgb="FF89C765"/>
        <bgColor rgb="FF89C765"/>
      </patternFill>
    </fill>
    <fill>
      <patternFill patternType="solid">
        <fgColor rgb="FFFFCC99"/>
        <bgColor rgb="FFFFCC99"/>
      </patternFill>
    </fill>
    <fill>
      <patternFill patternType="solid">
        <fgColor rgb="FFED1C24"/>
        <bgColor rgb="FFED1C24"/>
      </patternFill>
    </fill>
    <fill>
      <patternFill patternType="solid">
        <fgColor rgb="FF00A65D"/>
        <bgColor rgb="FF00A65D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DDDDDD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2" fillId="2" borderId="0" applyNumberFormat="0" applyFont="0" applyBorder="0" applyProtection="0"/>
    <xf numFmtId="0" fontId="2" fillId="3" borderId="0" applyNumberFormat="0" applyFont="0" applyBorder="0" applyProtection="0"/>
    <xf numFmtId="0" fontId="2" fillId="2" borderId="0" applyNumberFormat="0" applyFont="0" applyBorder="0" applyProtection="0"/>
    <xf numFmtId="0" fontId="2" fillId="3" borderId="0" applyNumberFormat="0" applyFont="0" applyBorder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2" fillId="5" borderId="0" applyNumberFormat="0" applyFont="0" applyBorder="0" applyProtection="0"/>
    <xf numFmtId="0" fontId="2" fillId="6" borderId="0" applyNumberFormat="0" applyFont="0" applyBorder="0" applyProtection="0"/>
    <xf numFmtId="0" fontId="2" fillId="3" borderId="0" applyNumberFormat="0" applyFont="0" applyBorder="0" applyProtection="0"/>
    <xf numFmtId="0" fontId="2" fillId="2" borderId="0" applyNumberFormat="0" applyFont="0" applyBorder="0" applyProtection="0"/>
    <xf numFmtId="0" fontId="2" fillId="0" borderId="0"/>
    <xf numFmtId="0" fontId="1" fillId="0" borderId="0"/>
    <xf numFmtId="0" fontId="13" fillId="0" borderId="0"/>
  </cellStyleXfs>
  <cellXfs count="275">
    <xf numFmtId="0" fontId="0" fillId="0" borderId="0" xfId="0"/>
    <xf numFmtId="0" fontId="9" fillId="7" borderId="0" xfId="0" applyFont="1" applyFill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right"/>
    </xf>
    <xf numFmtId="0" fontId="0" fillId="0" borderId="1" xfId="0" applyBorder="1" applyAlignment="1">
      <alignment vertical="center"/>
    </xf>
    <xf numFmtId="20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/>
      <protection locked="0"/>
    </xf>
    <xf numFmtId="0" fontId="13" fillId="9" borderId="11" xfId="20" applyFont="1" applyFill="1" applyBorder="1" applyAlignment="1" applyProtection="1">
      <alignment horizontal="center" vertical="center"/>
      <protection locked="0"/>
    </xf>
    <xf numFmtId="0" fontId="12" fillId="9" borderId="11" xfId="0" applyFont="1" applyFill="1" applyBorder="1" applyProtection="1">
      <protection locked="0"/>
    </xf>
    <xf numFmtId="0" fontId="12" fillId="9" borderId="21" xfId="0" applyFont="1" applyFill="1" applyBorder="1" applyProtection="1">
      <protection locked="0"/>
    </xf>
    <xf numFmtId="0" fontId="12" fillId="9" borderId="1" xfId="0" applyFont="1" applyFill="1" applyBorder="1" applyProtection="1">
      <protection locked="0"/>
    </xf>
    <xf numFmtId="0" fontId="0" fillId="9" borderId="0" xfId="0" applyFill="1"/>
    <xf numFmtId="168" fontId="0" fillId="9" borderId="0" xfId="0" applyNumberFormat="1" applyFill="1"/>
    <xf numFmtId="46" fontId="0" fillId="9" borderId="0" xfId="0" applyNumberFormat="1" applyFill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/>
    <xf numFmtId="21" fontId="0" fillId="9" borderId="0" xfId="0" applyNumberFormat="1" applyFill="1"/>
    <xf numFmtId="0" fontId="0" fillId="0" borderId="2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3" fillId="9" borderId="0" xfId="0" applyFont="1" applyFill="1"/>
    <xf numFmtId="165" fontId="13" fillId="9" borderId="0" xfId="0" applyNumberFormat="1" applyFont="1" applyFill="1"/>
    <xf numFmtId="165" fontId="0" fillId="9" borderId="0" xfId="0" applyNumberFormat="1" applyFill="1"/>
    <xf numFmtId="0" fontId="0" fillId="9" borderId="1" xfId="0" applyFill="1" applyBorder="1" applyAlignment="1">
      <alignment horizontal="center" vertical="center"/>
    </xf>
    <xf numFmtId="0" fontId="13" fillId="9" borderId="12" xfId="20" applyFont="1" applyFill="1" applyBorder="1" applyAlignment="1">
      <alignment horizontal="center" vertical="center" wrapText="1"/>
    </xf>
    <xf numFmtId="0" fontId="13" fillId="9" borderId="13" xfId="2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2" fillId="9" borderId="11" xfId="20" applyFill="1" applyBorder="1" applyAlignment="1" applyProtection="1">
      <alignment horizontal="center" vertical="center"/>
      <protection locked="0"/>
    </xf>
    <xf numFmtId="170" fontId="2" fillId="9" borderId="12" xfId="0" applyNumberFormat="1" applyFont="1" applyFill="1" applyBorder="1" applyAlignment="1">
      <alignment vertical="center"/>
    </xf>
    <xf numFmtId="170" fontId="2" fillId="9" borderId="24" xfId="0" applyNumberFormat="1" applyFont="1" applyFill="1" applyBorder="1" applyAlignment="1">
      <alignment vertical="center"/>
    </xf>
    <xf numFmtId="170" fontId="2" fillId="9" borderId="13" xfId="0" applyNumberFormat="1" applyFont="1" applyFill="1" applyBorder="1" applyAlignment="1">
      <alignment vertical="center"/>
    </xf>
    <xf numFmtId="0" fontId="2" fillId="9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/>
    </xf>
    <xf numFmtId="0" fontId="2" fillId="9" borderId="11" xfId="0" applyFont="1" applyFill="1" applyBorder="1" applyAlignment="1" applyProtection="1">
      <alignment horizontal="center"/>
      <protection locked="0"/>
    </xf>
    <xf numFmtId="0" fontId="2" fillId="9" borderId="11" xfId="0" applyFont="1" applyFill="1" applyBorder="1" applyProtection="1">
      <protection locked="0"/>
    </xf>
    <xf numFmtId="0" fontId="0" fillId="9" borderId="8" xfId="0" applyFill="1" applyBorder="1"/>
    <xf numFmtId="0" fontId="0" fillId="9" borderId="10" xfId="0" applyFill="1" applyBorder="1"/>
    <xf numFmtId="0" fontId="0" fillId="9" borderId="9" xfId="0" applyFill="1" applyBorder="1"/>
    <xf numFmtId="21" fontId="0" fillId="9" borderId="11" xfId="0" applyNumberFormat="1" applyFill="1" applyBorder="1" applyAlignment="1">
      <alignment horizontal="center" vertical="center"/>
    </xf>
    <xf numFmtId="21" fontId="16" fillId="9" borderId="0" xfId="0" applyNumberFormat="1" applyFont="1" applyFill="1"/>
    <xf numFmtId="0" fontId="16" fillId="9" borderId="0" xfId="0" applyFont="1" applyFill="1"/>
    <xf numFmtId="170" fontId="16" fillId="9" borderId="0" xfId="0" applyNumberFormat="1" applyFont="1" applyFill="1"/>
    <xf numFmtId="165" fontId="16" fillId="9" borderId="0" xfId="0" applyNumberFormat="1" applyFont="1" applyFill="1"/>
    <xf numFmtId="168" fontId="16" fillId="9" borderId="0" xfId="0" applyNumberFormat="1" applyFont="1" applyFill="1"/>
    <xf numFmtId="166" fontId="0" fillId="9" borderId="0" xfId="0" applyNumberFormat="1" applyFill="1"/>
    <xf numFmtId="164" fontId="0" fillId="9" borderId="0" xfId="0" applyNumberFormat="1" applyFill="1"/>
    <xf numFmtId="20" fontId="16" fillId="9" borderId="0" xfId="0" applyNumberFormat="1" applyFont="1" applyFill="1"/>
    <xf numFmtId="0" fontId="0" fillId="14" borderId="1" xfId="0" applyFill="1" applyBorder="1" applyAlignment="1">
      <alignment horizontal="center" vertical="center"/>
    </xf>
    <xf numFmtId="0" fontId="0" fillId="14" borderId="8" xfId="0" applyFill="1" applyBorder="1" applyAlignment="1">
      <alignment horizontal="centerContinuous"/>
    </xf>
    <xf numFmtId="0" fontId="0" fillId="14" borderId="10" xfId="0" applyFill="1" applyBorder="1" applyAlignment="1">
      <alignment horizontal="centerContinuous"/>
    </xf>
    <xf numFmtId="0" fontId="0" fillId="14" borderId="9" xfId="0" applyFill="1" applyBorder="1" applyAlignment="1">
      <alignment horizontal="centerContinuous"/>
    </xf>
    <xf numFmtId="0" fontId="0" fillId="12" borderId="8" xfId="0" applyFill="1" applyBorder="1" applyAlignment="1">
      <alignment horizontal="centerContinuous"/>
    </xf>
    <xf numFmtId="0" fontId="0" fillId="12" borderId="10" xfId="0" applyFill="1" applyBorder="1" applyAlignment="1">
      <alignment horizontal="centerContinuous"/>
    </xf>
    <xf numFmtId="0" fontId="0" fillId="12" borderId="9" xfId="0" applyFill="1" applyBorder="1" applyAlignment="1">
      <alignment horizontal="centerContinuous"/>
    </xf>
    <xf numFmtId="0" fontId="0" fillId="9" borderId="8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14" borderId="8" xfId="0" applyFill="1" applyBorder="1" applyAlignment="1">
      <alignment horizontal="centerContinuous" vertical="center"/>
    </xf>
    <xf numFmtId="0" fontId="0" fillId="14" borderId="10" xfId="0" applyFill="1" applyBorder="1" applyAlignment="1">
      <alignment horizontal="centerContinuous" vertical="center"/>
    </xf>
    <xf numFmtId="0" fontId="0" fillId="14" borderId="9" xfId="0" applyFill="1" applyBorder="1" applyAlignment="1">
      <alignment horizontal="centerContinuous" vertical="center"/>
    </xf>
    <xf numFmtId="0" fontId="0" fillId="12" borderId="10" xfId="0" applyFill="1" applyBorder="1" applyAlignment="1">
      <alignment horizontal="centerContinuous" vertical="center"/>
    </xf>
    <xf numFmtId="170" fontId="0" fillId="12" borderId="8" xfId="0" applyNumberFormat="1" applyFill="1" applyBorder="1" applyAlignment="1">
      <alignment horizontal="centerContinuous" vertical="center"/>
    </xf>
    <xf numFmtId="170" fontId="0" fillId="11" borderId="8" xfId="0" applyNumberFormat="1" applyFill="1" applyBorder="1" applyAlignment="1">
      <alignment horizontal="centerContinuous" vertical="center"/>
    </xf>
    <xf numFmtId="170" fontId="0" fillId="11" borderId="29" xfId="0" applyNumberFormat="1" applyFill="1" applyBorder="1" applyAlignment="1">
      <alignment horizontal="centerContinuous" vertical="center"/>
    </xf>
    <xf numFmtId="170" fontId="0" fillId="12" borderId="29" xfId="0" applyNumberFormat="1" applyFill="1" applyBorder="1" applyAlignment="1">
      <alignment horizontal="centerContinuous" vertical="center"/>
    </xf>
    <xf numFmtId="0" fontId="0" fillId="13" borderId="10" xfId="0" applyFill="1" applyBorder="1" applyAlignment="1">
      <alignment horizontal="centerContinuous" vertical="center"/>
    </xf>
    <xf numFmtId="0" fontId="0" fillId="13" borderId="8" xfId="0" applyFill="1" applyBorder="1" applyAlignment="1">
      <alignment horizontal="centerContinuous"/>
    </xf>
    <xf numFmtId="0" fontId="0" fillId="13" borderId="10" xfId="0" applyFill="1" applyBorder="1" applyAlignment="1">
      <alignment horizontal="centerContinuous"/>
    </xf>
    <xf numFmtId="0" fontId="0" fillId="13" borderId="9" xfId="0" applyFill="1" applyBorder="1" applyAlignment="1">
      <alignment horizontal="centerContinuous"/>
    </xf>
    <xf numFmtId="0" fontId="0" fillId="13" borderId="8" xfId="0" applyFill="1" applyBorder="1" applyAlignment="1">
      <alignment horizontal="centerContinuous" vertical="center"/>
    </xf>
    <xf numFmtId="0" fontId="0" fillId="13" borderId="9" xfId="0" applyFill="1" applyBorder="1" applyAlignment="1">
      <alignment horizontal="centerContinuous" vertical="center"/>
    </xf>
    <xf numFmtId="0" fontId="0" fillId="13" borderId="8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170" fontId="0" fillId="13" borderId="29" xfId="0" applyNumberFormat="1" applyFill="1" applyBorder="1" applyAlignment="1">
      <alignment horizontal="centerContinuous" vertical="center"/>
    </xf>
    <xf numFmtId="170" fontId="0" fillId="13" borderId="8" xfId="0" applyNumberFormat="1" applyFill="1" applyBorder="1" applyAlignment="1">
      <alignment horizontal="centerContinuous" vertical="center"/>
    </xf>
    <xf numFmtId="0" fontId="0" fillId="15" borderId="1" xfId="0" applyFill="1" applyBorder="1" applyAlignment="1">
      <alignment horizontal="center" vertical="center"/>
    </xf>
    <xf numFmtId="0" fontId="0" fillId="15" borderId="8" xfId="0" applyFill="1" applyBorder="1" applyAlignment="1">
      <alignment horizontal="centerContinuous"/>
    </xf>
    <xf numFmtId="170" fontId="0" fillId="15" borderId="8" xfId="0" applyNumberFormat="1" applyFill="1" applyBorder="1" applyAlignment="1">
      <alignment horizontal="centerContinuous" vertical="center"/>
    </xf>
    <xf numFmtId="170" fontId="0" fillId="15" borderId="29" xfId="0" applyNumberFormat="1" applyFill="1" applyBorder="1" applyAlignment="1">
      <alignment horizontal="centerContinuous" vertical="center"/>
    </xf>
    <xf numFmtId="0" fontId="0" fillId="15" borderId="10" xfId="0" applyFill="1" applyBorder="1" applyAlignment="1">
      <alignment horizontal="centerContinuous" vertical="center"/>
    </xf>
    <xf numFmtId="0" fontId="0" fillId="16" borderId="8" xfId="0" applyFill="1" applyBorder="1" applyAlignment="1">
      <alignment horizontal="centerContinuous"/>
    </xf>
    <xf numFmtId="0" fontId="0" fillId="15" borderId="30" xfId="0" applyFill="1" applyBorder="1" applyAlignment="1">
      <alignment horizontal="centerContinuous" vertical="center"/>
    </xf>
    <xf numFmtId="0" fontId="0" fillId="16" borderId="11" xfId="0" applyFill="1" applyBorder="1" applyAlignment="1">
      <alignment horizontal="centerContinuous" vertical="center"/>
    </xf>
    <xf numFmtId="0" fontId="0" fillId="16" borderId="11" xfId="0" applyFill="1" applyBorder="1" applyAlignment="1">
      <alignment horizontal="centerContinuous"/>
    </xf>
    <xf numFmtId="0" fontId="0" fillId="16" borderId="10" xfId="0" applyFill="1" applyBorder="1" applyAlignment="1">
      <alignment horizontal="centerContinuous" vertical="center"/>
    </xf>
    <xf numFmtId="0" fontId="0" fillId="16" borderId="8" xfId="0" applyFill="1" applyBorder="1" applyAlignment="1">
      <alignment horizontal="center" vertical="center"/>
    </xf>
    <xf numFmtId="170" fontId="0" fillId="16" borderId="8" xfId="0" applyNumberFormat="1" applyFill="1" applyBorder="1" applyAlignment="1">
      <alignment horizontal="centerContinuous" vertical="center"/>
    </xf>
    <xf numFmtId="170" fontId="0" fillId="16" borderId="29" xfId="0" applyNumberFormat="1" applyFill="1" applyBorder="1" applyAlignment="1">
      <alignment horizontal="centerContinuous" vertical="center"/>
    </xf>
    <xf numFmtId="0" fontId="0" fillId="17" borderId="1" xfId="0" applyFill="1" applyBorder="1" applyAlignment="1">
      <alignment horizontal="center" vertical="center"/>
    </xf>
    <xf numFmtId="0" fontId="0" fillId="17" borderId="8" xfId="0" applyFill="1" applyBorder="1" applyAlignment="1">
      <alignment horizontal="centerContinuous"/>
    </xf>
    <xf numFmtId="0" fontId="0" fillId="17" borderId="10" xfId="0" applyFill="1" applyBorder="1" applyAlignment="1">
      <alignment horizontal="centerContinuous"/>
    </xf>
    <xf numFmtId="0" fontId="0" fillId="17" borderId="9" xfId="0" applyFill="1" applyBorder="1" applyAlignment="1">
      <alignment horizontal="centerContinuous"/>
    </xf>
    <xf numFmtId="0" fontId="0" fillId="17" borderId="5" xfId="0" applyFill="1" applyBorder="1" applyAlignment="1">
      <alignment horizontal="centerContinuous" vertical="center"/>
    </xf>
    <xf numFmtId="0" fontId="0" fillId="17" borderId="6" xfId="0" applyFill="1" applyBorder="1" applyAlignment="1">
      <alignment horizontal="centerContinuous" vertical="center"/>
    </xf>
    <xf numFmtId="0" fontId="0" fillId="17" borderId="9" xfId="0" applyFill="1" applyBorder="1" applyAlignment="1">
      <alignment horizontal="centerContinuous" vertical="center"/>
    </xf>
    <xf numFmtId="0" fontId="0" fillId="17" borderId="8" xfId="0" applyFill="1" applyBorder="1" applyAlignment="1">
      <alignment horizontal="centerContinuous" vertical="center"/>
    </xf>
    <xf numFmtId="0" fontId="0" fillId="17" borderId="10" xfId="0" applyFill="1" applyBorder="1" applyAlignment="1">
      <alignment horizontal="centerContinuous" vertical="center"/>
    </xf>
    <xf numFmtId="170" fontId="0" fillId="17" borderId="8" xfId="0" applyNumberFormat="1" applyFill="1" applyBorder="1" applyAlignment="1">
      <alignment horizontal="centerContinuous" vertical="center"/>
    </xf>
    <xf numFmtId="170" fontId="0" fillId="17" borderId="29" xfId="0" applyNumberFormat="1" applyFill="1" applyBorder="1" applyAlignment="1">
      <alignment horizontal="centerContinuous" vertical="center"/>
    </xf>
    <xf numFmtId="0" fontId="0" fillId="18" borderId="11" xfId="0" applyFill="1" applyBorder="1" applyAlignment="1">
      <alignment horizontal="center" vertical="center" wrapText="1"/>
    </xf>
    <xf numFmtId="170" fontId="0" fillId="9" borderId="0" xfId="0" applyNumberFormat="1" applyFill="1"/>
    <xf numFmtId="0" fontId="0" fillId="9" borderId="4" xfId="0" applyFill="1" applyBorder="1"/>
    <xf numFmtId="170" fontId="7" fillId="9" borderId="1" xfId="0" applyNumberFormat="1" applyFont="1" applyFill="1" applyBorder="1" applyAlignment="1">
      <alignment horizontal="center" vertical="center"/>
    </xf>
    <xf numFmtId="0" fontId="0" fillId="9" borderId="7" xfId="0" applyFill="1" applyBorder="1"/>
    <xf numFmtId="168" fontId="0" fillId="9" borderId="4" xfId="0" applyNumberFormat="1" applyFill="1" applyBorder="1"/>
    <xf numFmtId="0" fontId="0" fillId="9" borderId="3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168" fontId="0" fillId="9" borderId="7" xfId="0" applyNumberFormat="1" applyFill="1" applyBorder="1"/>
    <xf numFmtId="0" fontId="10" fillId="10" borderId="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168" fontId="10" fillId="10" borderId="11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7" fillId="9" borderId="0" xfId="0" applyFont="1" applyFill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69" fontId="14" fillId="9" borderId="16" xfId="0" applyNumberFormat="1" applyFont="1" applyFill="1" applyBorder="1" applyAlignment="1" applyProtection="1">
      <alignment horizontal="center" vertical="center"/>
      <protection locked="0"/>
    </xf>
    <xf numFmtId="169" fontId="14" fillId="9" borderId="13" xfId="0" applyNumberFormat="1" applyFont="1" applyFill="1" applyBorder="1" applyAlignment="1" applyProtection="1">
      <alignment horizontal="center" vertical="center"/>
      <protection locked="0"/>
    </xf>
    <xf numFmtId="165" fontId="0" fillId="9" borderId="8" xfId="0" applyNumberFormat="1" applyFill="1" applyBorder="1" applyAlignment="1">
      <alignment horizontal="center"/>
    </xf>
    <xf numFmtId="165" fontId="0" fillId="9" borderId="9" xfId="0" applyNumberFormat="1" applyFill="1" applyBorder="1" applyAlignment="1">
      <alignment horizontal="center"/>
    </xf>
    <xf numFmtId="169" fontId="14" fillId="9" borderId="14" xfId="0" applyNumberFormat="1" applyFont="1" applyFill="1" applyBorder="1" applyAlignment="1" applyProtection="1">
      <alignment horizontal="center" vertical="center"/>
      <protection locked="0"/>
    </xf>
    <xf numFmtId="169" fontId="14" fillId="9" borderId="15" xfId="0" applyNumberFormat="1" applyFont="1" applyFill="1" applyBorder="1" applyAlignment="1" applyProtection="1">
      <alignment horizontal="center" vertical="center"/>
      <protection locked="0"/>
    </xf>
    <xf numFmtId="169" fontId="14" fillId="9" borderId="18" xfId="0" applyNumberFormat="1" applyFont="1" applyFill="1" applyBorder="1" applyAlignment="1" applyProtection="1">
      <alignment horizontal="center" vertical="center"/>
      <protection locked="0"/>
    </xf>
    <xf numFmtId="169" fontId="14" fillId="9" borderId="28" xfId="0" applyNumberFormat="1" applyFont="1" applyFill="1" applyBorder="1" applyAlignment="1" applyProtection="1">
      <alignment horizontal="center" vertical="center"/>
      <protection locked="0"/>
    </xf>
    <xf numFmtId="0" fontId="0" fillId="9" borderId="8" xfId="0" applyFill="1" applyBorder="1"/>
    <xf numFmtId="0" fontId="0" fillId="9" borderId="10" xfId="0" applyFill="1" applyBorder="1"/>
    <xf numFmtId="0" fontId="0" fillId="9" borderId="9" xfId="0" applyFill="1" applyBorder="1"/>
    <xf numFmtId="0" fontId="7" fillId="9" borderId="8" xfId="0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0" fontId="7" fillId="9" borderId="9" xfId="0" applyFont="1" applyFill="1" applyBorder="1" applyAlignment="1">
      <alignment horizontal="right" vertical="center"/>
    </xf>
    <xf numFmtId="168" fontId="7" fillId="9" borderId="8" xfId="0" applyNumberFormat="1" applyFont="1" applyFill="1" applyBorder="1" applyAlignment="1">
      <alignment horizontal="center" vertical="center"/>
    </xf>
    <xf numFmtId="168" fontId="7" fillId="9" borderId="9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70" fontId="13" fillId="9" borderId="12" xfId="0" applyNumberFormat="1" applyFont="1" applyFill="1" applyBorder="1" applyAlignment="1">
      <alignment horizontal="center" vertical="center"/>
    </xf>
    <xf numFmtId="170" fontId="13" fillId="9" borderId="24" xfId="0" applyNumberFormat="1" applyFont="1" applyFill="1" applyBorder="1" applyAlignment="1">
      <alignment horizontal="center" vertical="center"/>
    </xf>
    <xf numFmtId="170" fontId="13" fillId="9" borderId="13" xfId="0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7" fillId="0" borderId="1" xfId="0" applyFont="1" applyBorder="1" applyAlignment="1">
      <alignment horizontal="right" vertical="center"/>
    </xf>
    <xf numFmtId="168" fontId="7" fillId="0" borderId="1" xfId="0" applyNumberFormat="1" applyFont="1" applyBorder="1" applyAlignment="1">
      <alignment horizontal="center" vertical="center"/>
    </xf>
    <xf numFmtId="0" fontId="2" fillId="9" borderId="11" xfId="0" applyFont="1" applyFill="1" applyBorder="1"/>
    <xf numFmtId="0" fontId="0" fillId="9" borderId="17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wrapText="1"/>
    </xf>
    <xf numFmtId="0" fontId="2" fillId="9" borderId="11" xfId="20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1" xfId="0" applyFill="1" applyBorder="1"/>
    <xf numFmtId="0" fontId="0" fillId="9" borderId="22" xfId="0" applyFill="1" applyBorder="1" applyAlignment="1">
      <alignment horizontal="center"/>
    </xf>
    <xf numFmtId="0" fontId="0" fillId="9" borderId="21" xfId="0" applyFill="1" applyBorder="1"/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9" borderId="11" xfId="20" applyFill="1" applyBorder="1" applyAlignment="1">
      <alignment horizontal="center" vertical="center" wrapText="1"/>
    </xf>
    <xf numFmtId="170" fontId="2" fillId="9" borderId="12" xfId="0" applyNumberFormat="1" applyFont="1" applyFill="1" applyBorder="1" applyAlignment="1">
      <alignment horizontal="center" vertical="center"/>
    </xf>
    <xf numFmtId="170" fontId="2" fillId="9" borderId="24" xfId="0" applyNumberFormat="1" applyFont="1" applyFill="1" applyBorder="1" applyAlignment="1">
      <alignment horizontal="center" vertical="center"/>
    </xf>
    <xf numFmtId="170" fontId="2" fillId="9" borderId="1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14" fillId="9" borderId="11" xfId="0" applyFont="1" applyFill="1" applyBorder="1"/>
    <xf numFmtId="0" fontId="2" fillId="9" borderId="11" xfId="0" applyFont="1" applyFill="1" applyBorder="1" applyAlignment="1">
      <alignment horizontal="center"/>
    </xf>
    <xf numFmtId="0" fontId="7" fillId="0" borderId="21" xfId="0" applyFont="1" applyBorder="1" applyAlignment="1">
      <alignment horizontal="right" vertical="center"/>
    </xf>
    <xf numFmtId="168" fontId="7" fillId="0" borderId="2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9" borderId="12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170" fontId="0" fillId="9" borderId="11" xfId="0" applyNumberFormat="1" applyFill="1" applyBorder="1" applyAlignment="1">
      <alignment horizontal="center" vertical="center"/>
    </xf>
    <xf numFmtId="170" fontId="14" fillId="9" borderId="1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9" borderId="12" xfId="20" applyFont="1" applyFill="1" applyBorder="1" applyAlignment="1">
      <alignment horizontal="center" vertical="center" wrapText="1"/>
    </xf>
    <xf numFmtId="0" fontId="13" fillId="9" borderId="13" xfId="20" applyFont="1" applyFill="1" applyBorder="1" applyAlignment="1">
      <alignment horizontal="center" vertical="center" wrapText="1"/>
    </xf>
    <xf numFmtId="0" fontId="13" fillId="9" borderId="11" xfId="20" applyFont="1" applyFill="1" applyBorder="1" applyAlignment="1">
      <alignment horizontal="center" vertical="center"/>
    </xf>
    <xf numFmtId="20" fontId="13" fillId="9" borderId="11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center"/>
    </xf>
    <xf numFmtId="0" fontId="0" fillId="18" borderId="11" xfId="0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 wrapText="1"/>
    </xf>
    <xf numFmtId="21" fontId="0" fillId="0" borderId="8" xfId="0" applyNumberFormat="1" applyBorder="1" applyAlignment="1">
      <alignment horizontal="center" vertical="center"/>
    </xf>
    <xf numFmtId="21" fontId="0" fillId="0" borderId="10" xfId="0" applyNumberFormat="1" applyBorder="1" applyAlignment="1">
      <alignment horizontal="center" vertical="center"/>
    </xf>
    <xf numFmtId="21" fontId="0" fillId="0" borderId="9" xfId="0" applyNumberFormat="1" applyBorder="1" applyAlignment="1">
      <alignment horizontal="center" vertical="center"/>
    </xf>
    <xf numFmtId="21" fontId="13" fillId="0" borderId="8" xfId="0" applyNumberFormat="1" applyFont="1" applyBorder="1" applyAlignment="1">
      <alignment horizontal="center" vertical="center"/>
    </xf>
    <xf numFmtId="21" fontId="13" fillId="0" borderId="10" xfId="0" applyNumberFormat="1" applyFont="1" applyBorder="1" applyAlignment="1">
      <alignment horizontal="center" vertical="center"/>
    </xf>
    <xf numFmtId="21" fontId="13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168" fontId="0" fillId="0" borderId="1" xfId="0" applyNumberFormat="1" applyBorder="1"/>
    <xf numFmtId="0" fontId="0" fillId="0" borderId="8" xfId="0" applyBorder="1" applyAlignment="1">
      <alignment horizontal="center" vertical="center"/>
    </xf>
    <xf numFmtId="0" fontId="14" fillId="0" borderId="10" xfId="0" applyFont="1" applyBorder="1"/>
    <xf numFmtId="0" fontId="14" fillId="0" borderId="9" xfId="0" applyFont="1" applyBorder="1"/>
    <xf numFmtId="170" fontId="0" fillId="0" borderId="8" xfId="0" applyNumberFormat="1" applyBorder="1" applyAlignment="1">
      <alignment horizontal="center" vertical="center"/>
    </xf>
    <xf numFmtId="170" fontId="14" fillId="0" borderId="9" xfId="0" applyNumberFormat="1" applyFont="1" applyBorder="1"/>
    <xf numFmtId="46" fontId="0" fillId="0" borderId="1" xfId="0" applyNumberFormat="1" applyBorder="1"/>
    <xf numFmtId="0" fontId="0" fillId="0" borderId="2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70" fontId="0" fillId="0" borderId="12" xfId="0" applyNumberFormat="1" applyBorder="1" applyAlignment="1">
      <alignment horizontal="center" vertical="center" wrapText="1"/>
    </xf>
    <xf numFmtId="170" fontId="0" fillId="0" borderId="24" xfId="0" applyNumberFormat="1" applyBorder="1" applyAlignment="1">
      <alignment horizontal="center" vertical="center" wrapText="1"/>
    </xf>
    <xf numFmtId="170" fontId="0" fillId="0" borderId="13" xfId="0" applyNumberFormat="1" applyBorder="1" applyAlignment="1">
      <alignment horizontal="center" vertical="center" wrapText="1"/>
    </xf>
    <xf numFmtId="21" fontId="0" fillId="0" borderId="12" xfId="0" applyNumberFormat="1" applyBorder="1" applyAlignment="1">
      <alignment horizontal="center" vertical="center" wrapText="1"/>
    </xf>
    <xf numFmtId="21" fontId="0" fillId="0" borderId="24" xfId="0" applyNumberFormat="1" applyBorder="1" applyAlignment="1">
      <alignment horizontal="center" vertical="center" wrapText="1"/>
    </xf>
    <xf numFmtId="21" fontId="0" fillId="0" borderId="13" xfId="0" applyNumberFormat="1" applyBorder="1" applyAlignment="1">
      <alignment horizontal="center" vertical="center" wrapText="1"/>
    </xf>
    <xf numFmtId="21" fontId="13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vertical="justify"/>
      <protection locked="0"/>
    </xf>
    <xf numFmtId="0" fontId="0" fillId="0" borderId="11" xfId="0" applyBorder="1" applyAlignment="1">
      <alignment horizontal="center"/>
    </xf>
    <xf numFmtId="168" fontId="7" fillId="0" borderId="8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0" fontId="0" fillId="0" borderId="21" xfId="0" applyBorder="1"/>
    <xf numFmtId="0" fontId="0" fillId="0" borderId="11" xfId="0" applyBorder="1" applyAlignment="1">
      <alignment horizontal="center" vertical="center"/>
    </xf>
    <xf numFmtId="170" fontId="0" fillId="0" borderId="11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/>
    <xf numFmtId="20" fontId="0" fillId="0" borderId="1" xfId="0" applyNumberFormat="1" applyBorder="1"/>
    <xf numFmtId="0" fontId="7" fillId="0" borderId="9" xfId="0" applyFont="1" applyBorder="1" applyAlignment="1">
      <alignment horizontal="left" vertical="center"/>
    </xf>
    <xf numFmtId="46" fontId="16" fillId="9" borderId="0" xfId="0" applyNumberFormat="1" applyFont="1" applyFill="1"/>
    <xf numFmtId="0" fontId="0" fillId="9" borderId="24" xfId="0" applyFill="1" applyBorder="1" applyAlignment="1">
      <alignment horizontal="center" wrapText="1"/>
    </xf>
    <xf numFmtId="0" fontId="0" fillId="9" borderId="13" xfId="0" applyFill="1" applyBorder="1" applyAlignment="1">
      <alignment horizontal="center" wrapText="1"/>
    </xf>
    <xf numFmtId="170" fontId="0" fillId="9" borderId="11" xfId="0" applyNumberForma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21" fontId="0" fillId="9" borderId="12" xfId="0" applyNumberFormat="1" applyFill="1" applyBorder="1" applyAlignment="1">
      <alignment horizontal="center" vertical="center" wrapText="1"/>
    </xf>
    <xf numFmtId="21" fontId="0" fillId="9" borderId="24" xfId="0" applyNumberFormat="1" applyFill="1" applyBorder="1" applyAlignment="1">
      <alignment horizontal="center" vertical="center" wrapText="1"/>
    </xf>
    <xf numFmtId="21" fontId="0" fillId="9" borderId="13" xfId="0" applyNumberFormat="1" applyFill="1" applyBorder="1" applyAlignment="1">
      <alignment horizontal="center" vertical="center" wrapText="1"/>
    </xf>
    <xf numFmtId="170" fontId="0" fillId="9" borderId="12" xfId="0" applyNumberFormat="1" applyFill="1" applyBorder="1" applyAlignment="1">
      <alignment horizontal="center" vertical="center" wrapText="1"/>
    </xf>
    <xf numFmtId="170" fontId="0" fillId="9" borderId="24" xfId="0" applyNumberFormat="1" applyFill="1" applyBorder="1" applyAlignment="1">
      <alignment horizontal="center" vertical="center" wrapText="1"/>
    </xf>
    <xf numFmtId="170" fontId="0" fillId="9" borderId="13" xfId="0" applyNumberForma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/>
    </xf>
    <xf numFmtId="170" fontId="17" fillId="9" borderId="0" xfId="0" applyNumberFormat="1" applyFont="1" applyFill="1"/>
    <xf numFmtId="165" fontId="17" fillId="9" borderId="0" xfId="0" applyNumberFormat="1" applyFont="1" applyFill="1"/>
    <xf numFmtId="0" fontId="17" fillId="9" borderId="0" xfId="0" applyFont="1" applyFill="1"/>
    <xf numFmtId="170" fontId="14" fillId="9" borderId="12" xfId="21" applyNumberFormat="1" applyFont="1" applyFill="1" applyBorder="1"/>
    <xf numFmtId="170" fontId="14" fillId="9" borderId="31" xfId="21" applyNumberFormat="1" applyFont="1" applyFill="1" applyBorder="1"/>
    <xf numFmtId="21" fontId="14" fillId="9" borderId="11" xfId="0" applyNumberFormat="1" applyFont="1" applyFill="1" applyBorder="1" applyAlignment="1">
      <alignment horizontal="center" vertical="center"/>
    </xf>
    <xf numFmtId="0" fontId="8" fillId="19" borderId="0" xfId="0" applyFont="1" applyFill="1" applyAlignment="1">
      <alignment horizontal="center" vertical="center"/>
    </xf>
    <xf numFmtId="0" fontId="9" fillId="19" borderId="0" xfId="0" applyFont="1" applyFill="1" applyAlignment="1">
      <alignment horizontal="right"/>
    </xf>
    <xf numFmtId="0" fontId="9" fillId="19" borderId="1" xfId="0" applyFont="1" applyFill="1" applyBorder="1" applyAlignment="1" applyProtection="1">
      <alignment horizontal="center" vertical="center"/>
      <protection locked="0"/>
    </xf>
    <xf numFmtId="0" fontId="2" fillId="9" borderId="12" xfId="20" applyFill="1" applyBorder="1" applyAlignment="1">
      <alignment horizontal="center" vertical="center" wrapText="1"/>
    </xf>
    <xf numFmtId="0" fontId="2" fillId="9" borderId="13" xfId="20" applyFill="1" applyBorder="1" applyAlignment="1">
      <alignment horizontal="center" vertical="center" wrapText="1"/>
    </xf>
    <xf numFmtId="20" fontId="2" fillId="9" borderId="12" xfId="0" applyNumberFormat="1" applyFont="1" applyFill="1" applyBorder="1" applyAlignment="1">
      <alignment horizontal="center" vertical="center" wrapText="1"/>
    </xf>
    <xf numFmtId="20" fontId="2" fillId="9" borderId="24" xfId="0" applyNumberFormat="1" applyFont="1" applyFill="1" applyBorder="1" applyAlignment="1">
      <alignment horizontal="center" vertical="center" wrapText="1"/>
    </xf>
    <xf numFmtId="20" fontId="2" fillId="9" borderId="13" xfId="0" applyNumberFormat="1" applyFont="1" applyFill="1" applyBorder="1" applyAlignment="1">
      <alignment horizontal="center" vertical="center" wrapText="1"/>
    </xf>
    <xf numFmtId="168" fontId="0" fillId="9" borderId="0" xfId="0" applyNumberFormat="1" applyFill="1" applyAlignment="1">
      <alignment horizontal="center"/>
    </xf>
    <xf numFmtId="168" fontId="0" fillId="9" borderId="6" xfId="0" applyNumberFormat="1" applyFill="1" applyBorder="1" applyAlignment="1">
      <alignment horizontal="center"/>
    </xf>
    <xf numFmtId="0" fontId="0" fillId="9" borderId="0" xfId="0" applyFill="1" applyAlignment="1">
      <alignment vertical="center" wrapText="1"/>
    </xf>
    <xf numFmtId="0" fontId="0" fillId="9" borderId="6" xfId="0" applyFill="1" applyBorder="1" applyAlignment="1">
      <alignment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</cellXfs>
  <cellStyles count="23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cf8" xfId="8" xr:uid="{00000000-0005-0000-0000-000007000000}"/>
    <cellStyle name="Excel_CondFormat_1_1_1" xfId="9" xr:uid="{00000000-0005-0000-0000-000008000000}"/>
    <cellStyle name="Heading" xfId="10" xr:uid="{00000000-0005-0000-0000-000009000000}"/>
    <cellStyle name="Heading1" xfId="11" xr:uid="{00000000-0005-0000-0000-00000A000000}"/>
    <cellStyle name="Normal" xfId="0" builtinId="0" customBuiltin="1"/>
    <cellStyle name="Normal 2" xfId="20" xr:uid="{CF853969-E158-44A0-8708-CEBD62887C1F}"/>
    <cellStyle name="Normal 3" xfId="22" xr:uid="{48470741-DEFE-49AA-AECB-4B95D0FCCBA0}"/>
    <cellStyle name="Normal 4" xfId="21" xr:uid="{6E652412-FDA2-416C-8102-E163392773F8}"/>
    <cellStyle name="Result" xfId="12" xr:uid="{00000000-0005-0000-0000-00000C000000}"/>
    <cellStyle name="Result2" xfId="13" xr:uid="{00000000-0005-0000-0000-00000D000000}"/>
    <cellStyle name="Sem título1" xfId="14" xr:uid="{00000000-0005-0000-0000-00000E000000}"/>
    <cellStyle name="Sem título2" xfId="15" xr:uid="{00000000-0005-0000-0000-00000F000000}"/>
    <cellStyle name="Sem título3" xfId="16" xr:uid="{00000000-0005-0000-0000-000010000000}"/>
    <cellStyle name="Sem título4" xfId="17" xr:uid="{00000000-0005-0000-0000-000011000000}"/>
    <cellStyle name="Sem título5" xfId="18" xr:uid="{00000000-0005-0000-0000-000012000000}"/>
    <cellStyle name="Sem título6" xfId="19" xr:uid="{00000000-0005-0000-0000-000013000000}"/>
  </cellStyles>
  <dxfs count="2">
    <dxf>
      <font>
        <color rgb="FF000000"/>
        <family val="2"/>
      </font>
      <fill>
        <patternFill patternType="solid">
          <fgColor rgb="FF89C765"/>
          <bgColor rgb="FF89C765"/>
        </patternFill>
      </fill>
    </dxf>
    <dxf>
      <font>
        <color rgb="FF000000"/>
        <family val="2"/>
      </font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5C4F599-9624-45E6-B108-2086AB7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D7651C1-D53B-40C0-99EE-D2685B21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2194109-252C-4510-AA4D-D1B5F51A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2C0BC3-54B7-47E4-9A5A-C1E9CF7B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BF45883-4A4D-4F6E-B414-883887B2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123837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E45EB49-C08A-40C4-A4ED-9B42E539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37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1A4B699-3CFC-4C6B-BB9F-A801D2F5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674EDC8-5FC8-4F93-9C06-97C4DC98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52432BE-7787-4B71-8F7A-32A7736A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114482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88B5FD3-B559-4C96-A246-5E44186C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48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F51CF9E-5A52-4F43-A380-56B744C8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29"/>
  <sheetViews>
    <sheetView workbookViewId="0">
      <selection activeCell="J21" sqref="J21"/>
    </sheetView>
  </sheetViews>
  <sheetFormatPr defaultRowHeight="13.8" x14ac:dyDescent="0.25"/>
  <cols>
    <col min="1" max="1" width="22.19921875" style="17" customWidth="1"/>
    <col min="2" max="4" width="10.59765625" style="17" customWidth="1"/>
    <col min="5" max="5" width="3.19921875" style="17" customWidth="1"/>
    <col min="6" max="6" width="16.19921875" style="17" customWidth="1"/>
    <col min="7" max="7" width="12.69921875" style="17" customWidth="1"/>
    <col min="8" max="8" width="10.69921875" style="17" customWidth="1"/>
    <col min="9" max="9" width="7.5" style="17" customWidth="1"/>
    <col min="10" max="10" width="7.8984375" style="17" bestFit="1" customWidth="1"/>
    <col min="11" max="11" width="10.8984375" style="17" customWidth="1"/>
    <col min="12" max="12" width="10.59765625" style="17" customWidth="1"/>
    <col min="13" max="13" width="18.59765625" style="17" customWidth="1"/>
    <col min="14" max="1024" width="9" style="17" customWidth="1"/>
    <col min="1025" max="1025" width="8.69921875" style="17" customWidth="1"/>
    <col min="1026" max="16384" width="8.796875" style="17"/>
  </cols>
  <sheetData>
    <row r="1" spans="1:13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3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3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3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6" spans="1:13" ht="19.2" x14ac:dyDescent="0.3">
      <c r="A6" s="260" t="s">
        <v>3</v>
      </c>
      <c r="B6" s="260"/>
      <c r="C6" s="260"/>
      <c r="D6" s="260"/>
      <c r="E6" s="260"/>
      <c r="F6" s="260"/>
      <c r="G6" s="260"/>
      <c r="H6" s="261" t="s">
        <v>4</v>
      </c>
      <c r="I6" s="262" t="s">
        <v>100</v>
      </c>
      <c r="J6" s="262"/>
    </row>
    <row r="7" spans="1:13" x14ac:dyDescent="0.25">
      <c r="L7" s="19"/>
    </row>
    <row r="8" spans="1:13" ht="15.6" x14ac:dyDescent="0.25">
      <c r="A8" s="117" t="s">
        <v>5</v>
      </c>
      <c r="B8" s="117"/>
      <c r="C8" s="117"/>
      <c r="D8" s="117"/>
      <c r="F8" s="118" t="s">
        <v>6</v>
      </c>
      <c r="G8" s="118"/>
      <c r="H8" s="118"/>
      <c r="I8" s="119">
        <f>SUM(G10:G15)+SUM(J10:J15)</f>
        <v>10</v>
      </c>
      <c r="J8" s="119"/>
    </row>
    <row r="9" spans="1:13" ht="16.2" customHeight="1" x14ac:dyDescent="0.25">
      <c r="A9" s="20" t="s">
        <v>7</v>
      </c>
      <c r="B9" s="110" t="s">
        <v>8</v>
      </c>
      <c r="C9" s="110"/>
      <c r="D9" s="110"/>
      <c r="F9" s="21" t="s">
        <v>9</v>
      </c>
      <c r="G9" s="22" t="s">
        <v>10</v>
      </c>
      <c r="H9" s="120" t="s">
        <v>9</v>
      </c>
      <c r="I9" s="120"/>
      <c r="J9" s="23" t="s">
        <v>10</v>
      </c>
      <c r="L9" s="18"/>
      <c r="M9" s="18"/>
    </row>
    <row r="10" spans="1:13" x14ac:dyDescent="0.25">
      <c r="A10" s="114" t="s">
        <v>11</v>
      </c>
      <c r="B10" s="110"/>
      <c r="C10" s="110"/>
      <c r="D10" s="110"/>
      <c r="F10" s="114" t="s">
        <v>12</v>
      </c>
      <c r="G10" s="268">
        <f>('Aulas_-_Presencial'!M233)*2+Ações_de_Ensino!H58+Orientações!H71+'Mediação_-_EaD'!I214+'Estruturação_-_EaD'!I214</f>
        <v>8.1875</v>
      </c>
      <c r="H10" s="270" t="s">
        <v>13</v>
      </c>
      <c r="I10" s="270"/>
      <c r="J10" s="113">
        <f>(Gestão!I30)</f>
        <v>0.43055555555555558</v>
      </c>
      <c r="L10" s="18"/>
    </row>
    <row r="11" spans="1:13" x14ac:dyDescent="0.25">
      <c r="A11" s="114"/>
      <c r="B11" s="110"/>
      <c r="C11" s="110"/>
      <c r="D11" s="110"/>
      <c r="F11" s="114"/>
      <c r="G11" s="268"/>
      <c r="H11" s="270"/>
      <c r="I11" s="270"/>
      <c r="J11" s="113"/>
    </row>
    <row r="12" spans="1:13" x14ac:dyDescent="0.25">
      <c r="A12" s="114"/>
      <c r="B12" s="110"/>
      <c r="C12" s="110"/>
      <c r="D12" s="110"/>
      <c r="F12" s="114" t="s">
        <v>14</v>
      </c>
      <c r="G12" s="268">
        <f>(Ações_de_Pesquisa!H60)</f>
        <v>0.66666666666666663</v>
      </c>
      <c r="H12" s="270" t="s">
        <v>15</v>
      </c>
      <c r="I12" s="270"/>
      <c r="J12" s="113">
        <f>Representação!H34</f>
        <v>0.63194444444444431</v>
      </c>
    </row>
    <row r="13" spans="1:13" x14ac:dyDescent="0.25">
      <c r="A13" s="114"/>
      <c r="B13" s="110"/>
      <c r="C13" s="110"/>
      <c r="D13" s="110"/>
      <c r="F13" s="114"/>
      <c r="G13" s="268"/>
      <c r="H13" s="270"/>
      <c r="I13" s="270"/>
      <c r="J13" s="113"/>
    </row>
    <row r="14" spans="1:13" x14ac:dyDescent="0.25">
      <c r="A14" s="114"/>
      <c r="B14" s="110"/>
      <c r="C14" s="110"/>
      <c r="D14" s="110"/>
      <c r="F14" s="115" t="s">
        <v>16</v>
      </c>
      <c r="G14" s="269">
        <f>(Ações_de_Extensão!H63)</f>
        <v>8.3333333333333329E-2</v>
      </c>
      <c r="H14" s="271" t="s">
        <v>17</v>
      </c>
      <c r="I14" s="271"/>
      <c r="J14" s="116">
        <f>Outras_atividades!H17</f>
        <v>0</v>
      </c>
    </row>
    <row r="15" spans="1:13" x14ac:dyDescent="0.25">
      <c r="A15" s="114"/>
      <c r="B15" s="110"/>
      <c r="C15" s="110"/>
      <c r="D15" s="110"/>
      <c r="F15" s="115"/>
      <c r="G15" s="269"/>
      <c r="H15" s="271"/>
      <c r="I15" s="271"/>
      <c r="J15" s="116"/>
    </row>
    <row r="16" spans="1:13" x14ac:dyDescent="0.25">
      <c r="A16" s="20" t="s">
        <v>18</v>
      </c>
      <c r="B16" s="110">
        <v>6</v>
      </c>
      <c r="C16" s="110"/>
      <c r="D16" s="110"/>
      <c r="F16" s="111" t="str">
        <f>IF((I8/D19)&lt;&gt;40,"CH INCOMPATÍVEL","")</f>
        <v/>
      </c>
      <c r="G16" s="111"/>
      <c r="H16" s="111"/>
      <c r="I16" s="111"/>
      <c r="J16" s="111"/>
    </row>
    <row r="17" spans="1:7" x14ac:dyDescent="0.25">
      <c r="A17" s="24" t="s">
        <v>19</v>
      </c>
      <c r="B17" s="112"/>
      <c r="C17" s="112"/>
      <c r="D17" s="112"/>
    </row>
    <row r="18" spans="1:7" x14ac:dyDescent="0.25">
      <c r="C18" s="25"/>
      <c r="D18" s="25"/>
    </row>
    <row r="19" spans="1:7" ht="25.2" customHeight="1" x14ac:dyDescent="0.25">
      <c r="C19" s="47"/>
      <c r="D19" s="47">
        <v>0.25</v>
      </c>
      <c r="E19" s="48"/>
      <c r="F19" s="48"/>
      <c r="G19" s="48"/>
    </row>
    <row r="20" spans="1:7" ht="21.6" customHeight="1" x14ac:dyDescent="0.25">
      <c r="C20" s="47"/>
      <c r="D20" s="47"/>
      <c r="E20" s="48"/>
      <c r="F20" s="48"/>
      <c r="G20" s="48"/>
    </row>
    <row r="21" spans="1:7" ht="14.4" customHeight="1" x14ac:dyDescent="0.25">
      <c r="C21" s="47"/>
      <c r="D21" s="47"/>
      <c r="E21" s="48"/>
      <c r="F21" s="48"/>
      <c r="G21" s="48"/>
    </row>
    <row r="22" spans="1:7" ht="17.399999999999999" customHeight="1" x14ac:dyDescent="0.25">
      <c r="C22" s="47"/>
      <c r="D22" s="47"/>
      <c r="E22" s="48"/>
      <c r="F22" s="47">
        <f>('Aulas_-_Presencial'!M233*2)+(Ações_de_Ensino!H58)+Orientações!I11</f>
        <v>8.1875</v>
      </c>
      <c r="G22" s="48"/>
    </row>
    <row r="23" spans="1:7" ht="20.399999999999999" customHeight="1" x14ac:dyDescent="0.25">
      <c r="C23" s="47"/>
      <c r="D23" s="47"/>
      <c r="E23" s="48"/>
      <c r="F23" s="48"/>
      <c r="G23" s="48"/>
    </row>
    <row r="24" spans="1:7" x14ac:dyDescent="0.25">
      <c r="C24" s="47"/>
      <c r="D24" s="47"/>
      <c r="E24" s="48"/>
      <c r="F24" s="48"/>
      <c r="G24" s="48"/>
    </row>
    <row r="25" spans="1:7" x14ac:dyDescent="0.25">
      <c r="C25" s="47"/>
      <c r="D25" s="47"/>
      <c r="E25" s="48"/>
      <c r="F25" s="48"/>
      <c r="G25" s="48"/>
    </row>
    <row r="26" spans="1:7" x14ac:dyDescent="0.25">
      <c r="C26" s="47"/>
      <c r="D26" s="47"/>
      <c r="E26" s="48"/>
      <c r="F26" s="48"/>
      <c r="G26" s="48"/>
    </row>
    <row r="27" spans="1:7" x14ac:dyDescent="0.25">
      <c r="C27" s="25"/>
      <c r="D27" s="25"/>
    </row>
    <row r="28" spans="1:7" x14ac:dyDescent="0.25">
      <c r="C28" s="25"/>
      <c r="D28" s="25"/>
    </row>
    <row r="29" spans="1:7" x14ac:dyDescent="0.25">
      <c r="C29" s="25"/>
      <c r="D29" s="25"/>
    </row>
  </sheetData>
  <mergeCells count="29">
    <mergeCell ref="A6:G6"/>
    <mergeCell ref="I6:J6"/>
    <mergeCell ref="A1:A4"/>
    <mergeCell ref="B1:J1"/>
    <mergeCell ref="B2:J2"/>
    <mergeCell ref="B3:J3"/>
    <mergeCell ref="B4:J4"/>
    <mergeCell ref="A10:A15"/>
    <mergeCell ref="B10:D15"/>
    <mergeCell ref="F10:F11"/>
    <mergeCell ref="G10:G11"/>
    <mergeCell ref="H10:I11"/>
    <mergeCell ref="A8:D8"/>
    <mergeCell ref="F8:H8"/>
    <mergeCell ref="I8:J8"/>
    <mergeCell ref="B9:D9"/>
    <mergeCell ref="H9:I9"/>
    <mergeCell ref="B16:D16"/>
    <mergeCell ref="F16:J16"/>
    <mergeCell ref="B17:D17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</mergeCells>
  <conditionalFormatting sqref="I8">
    <cfRule type="cellIs" dxfId="1" priority="1" stopIfTrue="1" operator="notEqual">
      <formula>$L$9</formula>
    </cfRule>
  </conditionalFormatting>
  <conditionalFormatting sqref="I8">
    <cfRule type="cellIs" dxfId="0" priority="2" stopIfTrue="1" operator="equal">
      <formula>$L$9+$M$9</formula>
    </cfRule>
  </conditionalFormatting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O237"/>
  <sheetViews>
    <sheetView topLeftCell="A19" zoomScaleNormal="100" workbookViewId="0">
      <selection activeCell="A44" sqref="A44"/>
    </sheetView>
  </sheetViews>
  <sheetFormatPr defaultRowHeight="13.8" x14ac:dyDescent="0.25"/>
  <cols>
    <col min="1" max="1" width="32.59765625" style="17" customWidth="1"/>
    <col min="2" max="4" width="10.59765625" style="17" customWidth="1"/>
    <col min="5" max="5" width="12.59765625" style="17" customWidth="1"/>
    <col min="6" max="6" width="16.19921875" style="17" customWidth="1"/>
    <col min="7" max="7" width="5.69921875" style="17" customWidth="1"/>
    <col min="8" max="8" width="26.796875" style="17" customWidth="1"/>
    <col min="9" max="9" width="10.19921875" style="17" customWidth="1"/>
    <col min="10" max="10" width="7.09765625" style="17" customWidth="1"/>
    <col min="11" max="11" width="5.3984375" style="17" customWidth="1"/>
    <col min="12" max="12" width="11.59765625" style="17" customWidth="1"/>
    <col min="13" max="1024" width="9" style="17" customWidth="1"/>
    <col min="1025" max="1025" width="8.69921875" style="17" customWidth="1"/>
    <col min="1026" max="16384" width="8.796875" style="17"/>
  </cols>
  <sheetData>
    <row r="1" spans="1:13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3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3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3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6" spans="1:13" ht="19.2" customHeight="1" x14ac:dyDescent="0.3">
      <c r="A6" s="260" t="s">
        <v>20</v>
      </c>
      <c r="B6" s="260"/>
      <c r="C6" s="260"/>
      <c r="D6" s="260"/>
      <c r="E6" s="260"/>
      <c r="F6" s="260"/>
      <c r="G6" s="260"/>
      <c r="H6" s="261" t="s">
        <v>4</v>
      </c>
      <c r="I6" s="262" t="str">
        <f>Plano_de_Ação!I6</f>
        <v>2023/1</v>
      </c>
      <c r="J6" s="262"/>
    </row>
    <row r="8" spans="1:13" x14ac:dyDescent="0.25">
      <c r="A8" s="147" t="s">
        <v>12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3" x14ac:dyDescent="0.25">
      <c r="A9" s="148" t="s">
        <v>21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3" x14ac:dyDescent="0.25">
      <c r="A10" s="31" t="s">
        <v>22</v>
      </c>
      <c r="B10" s="142" t="s">
        <v>23</v>
      </c>
      <c r="C10" s="143"/>
      <c r="D10" s="143"/>
      <c r="E10" s="144"/>
      <c r="F10" s="142" t="s">
        <v>24</v>
      </c>
      <c r="G10" s="143"/>
      <c r="H10" s="144"/>
      <c r="I10" s="142" t="s">
        <v>25</v>
      </c>
      <c r="J10" s="144"/>
    </row>
    <row r="11" spans="1:13" ht="13.8" customHeight="1" x14ac:dyDescent="0.25">
      <c r="A11" s="55" t="s">
        <v>82</v>
      </c>
      <c r="B11" s="65" t="s">
        <v>82</v>
      </c>
      <c r="C11" s="66"/>
      <c r="D11" s="66"/>
      <c r="E11" s="67"/>
      <c r="F11" s="56" t="s">
        <v>77</v>
      </c>
      <c r="G11" s="57"/>
      <c r="H11" s="58"/>
      <c r="I11" s="70">
        <v>6.9444444444444434E-2</v>
      </c>
      <c r="J11" s="71"/>
      <c r="L11" s="48"/>
      <c r="M11" s="48"/>
    </row>
    <row r="12" spans="1:13" x14ac:dyDescent="0.25">
      <c r="A12" s="55" t="s">
        <v>82</v>
      </c>
      <c r="B12" s="65" t="s">
        <v>82</v>
      </c>
      <c r="C12" s="66"/>
      <c r="D12" s="66"/>
      <c r="E12" s="67"/>
      <c r="F12" s="56" t="s">
        <v>79</v>
      </c>
      <c r="G12" s="57"/>
      <c r="H12" s="58"/>
      <c r="I12" s="70">
        <v>6.9444444444444434E-2</v>
      </c>
      <c r="J12" s="71"/>
      <c r="L12" s="48"/>
      <c r="M12" s="48"/>
    </row>
    <row r="13" spans="1:13" x14ac:dyDescent="0.25">
      <c r="A13" s="55" t="s">
        <v>104</v>
      </c>
      <c r="B13" s="65" t="s">
        <v>102</v>
      </c>
      <c r="C13" s="66"/>
      <c r="D13" s="66"/>
      <c r="E13" s="67"/>
      <c r="F13" s="56" t="s">
        <v>101</v>
      </c>
      <c r="G13" s="57"/>
      <c r="H13" s="58"/>
      <c r="I13" s="70">
        <v>9.375E-2</v>
      </c>
      <c r="J13" s="71"/>
      <c r="L13" s="48"/>
      <c r="M13" s="48"/>
    </row>
    <row r="14" spans="1:13" x14ac:dyDescent="0.25">
      <c r="A14" s="55" t="s">
        <v>105</v>
      </c>
      <c r="B14" s="65" t="s">
        <v>103</v>
      </c>
      <c r="C14" s="66"/>
      <c r="D14" s="66"/>
      <c r="E14" s="67"/>
      <c r="F14" s="56" t="s">
        <v>80</v>
      </c>
      <c r="G14" s="57"/>
      <c r="H14" s="58"/>
      <c r="I14" s="70">
        <v>6.25E-2</v>
      </c>
      <c r="J14" s="71"/>
      <c r="L14" s="48"/>
      <c r="M14" s="48"/>
    </row>
    <row r="15" spans="1:13" x14ac:dyDescent="0.25">
      <c r="A15" s="55" t="s">
        <v>105</v>
      </c>
      <c r="B15" s="65" t="s">
        <v>103</v>
      </c>
      <c r="C15" s="66"/>
      <c r="D15" s="66"/>
      <c r="E15" s="67"/>
      <c r="F15" s="56" t="s">
        <v>81</v>
      </c>
      <c r="G15" s="57"/>
      <c r="H15" s="58"/>
      <c r="I15" s="70">
        <v>6.25E-2</v>
      </c>
      <c r="J15" s="71"/>
      <c r="L15" s="254">
        <f>SUM(I11:I15)</f>
        <v>0.35763888888888884</v>
      </c>
      <c r="M15" s="255"/>
    </row>
    <row r="16" spans="1:13" x14ac:dyDescent="0.25">
      <c r="A16" s="34" t="s">
        <v>72</v>
      </c>
      <c r="B16" s="68" t="s">
        <v>72</v>
      </c>
      <c r="C16" s="68"/>
      <c r="D16" s="68"/>
      <c r="E16" s="68"/>
      <c r="F16" s="59" t="s">
        <v>106</v>
      </c>
      <c r="G16" s="60"/>
      <c r="H16" s="61"/>
      <c r="I16" s="69">
        <v>0.1388888888888889</v>
      </c>
      <c r="J16" s="72"/>
      <c r="L16" s="48"/>
      <c r="M16" s="256"/>
    </row>
    <row r="17" spans="1:13" x14ac:dyDescent="0.25">
      <c r="A17" s="34" t="s">
        <v>72</v>
      </c>
      <c r="B17" s="68" t="s">
        <v>72</v>
      </c>
      <c r="C17" s="68"/>
      <c r="D17" s="68"/>
      <c r="E17" s="68"/>
      <c r="F17" s="59" t="s">
        <v>107</v>
      </c>
      <c r="G17" s="60"/>
      <c r="H17" s="61"/>
      <c r="I17" s="69">
        <v>0.1388888888888889</v>
      </c>
      <c r="J17" s="72"/>
      <c r="L17" s="256"/>
      <c r="M17" s="256"/>
    </row>
    <row r="18" spans="1:13" x14ac:dyDescent="0.25">
      <c r="A18" s="34" t="s">
        <v>82</v>
      </c>
      <c r="B18" s="68" t="s">
        <v>82</v>
      </c>
      <c r="C18" s="68"/>
      <c r="D18" s="68"/>
      <c r="E18" s="68"/>
      <c r="F18" s="59" t="s">
        <v>83</v>
      </c>
      <c r="G18" s="60"/>
      <c r="H18" s="61"/>
      <c r="I18" s="69">
        <v>0.10416666666666667</v>
      </c>
      <c r="J18" s="72"/>
      <c r="L18" s="256"/>
      <c r="M18" s="255"/>
    </row>
    <row r="19" spans="1:13" x14ac:dyDescent="0.25">
      <c r="A19" s="34" t="s">
        <v>103</v>
      </c>
      <c r="B19" s="68" t="s">
        <v>103</v>
      </c>
      <c r="C19" s="68"/>
      <c r="D19" s="68"/>
      <c r="E19" s="68"/>
      <c r="F19" s="59" t="s">
        <v>84</v>
      </c>
      <c r="G19" s="60"/>
      <c r="H19" s="61"/>
      <c r="I19" s="69">
        <v>0.125</v>
      </c>
      <c r="J19" s="72"/>
      <c r="L19" s="254">
        <f>SUM(I16:I19)</f>
        <v>0.50694444444444442</v>
      </c>
      <c r="M19" s="256"/>
    </row>
    <row r="20" spans="1:13" x14ac:dyDescent="0.25">
      <c r="A20" s="73" t="s">
        <v>72</v>
      </c>
      <c r="B20" s="77" t="s">
        <v>72</v>
      </c>
      <c r="C20" s="73"/>
      <c r="D20" s="73"/>
      <c r="E20" s="73"/>
      <c r="F20" s="74" t="s">
        <v>108</v>
      </c>
      <c r="G20" s="75"/>
      <c r="H20" s="76"/>
      <c r="I20" s="83">
        <v>0.1388888888888889</v>
      </c>
      <c r="J20" s="82"/>
      <c r="L20" s="254"/>
      <c r="M20" s="256"/>
    </row>
    <row r="21" spans="1:13" x14ac:dyDescent="0.25">
      <c r="A21" s="77" t="s">
        <v>102</v>
      </c>
      <c r="B21" s="77" t="s">
        <v>102</v>
      </c>
      <c r="C21" s="73"/>
      <c r="D21" s="73"/>
      <c r="E21" s="78"/>
      <c r="F21" s="74" t="s">
        <v>109</v>
      </c>
      <c r="G21" s="75"/>
      <c r="H21" s="76"/>
      <c r="I21" s="83">
        <v>0.125</v>
      </c>
      <c r="J21" s="82"/>
      <c r="L21" s="256"/>
      <c r="M21" s="256"/>
    </row>
    <row r="22" spans="1:13" x14ac:dyDescent="0.25">
      <c r="A22" s="73" t="s">
        <v>103</v>
      </c>
      <c r="B22" s="77" t="s">
        <v>103</v>
      </c>
      <c r="C22" s="73"/>
      <c r="D22" s="73"/>
      <c r="E22" s="73"/>
      <c r="F22" s="74" t="s">
        <v>78</v>
      </c>
      <c r="G22" s="75"/>
      <c r="H22" s="76"/>
      <c r="I22" s="83">
        <v>6.25E-2</v>
      </c>
      <c r="J22" s="82"/>
      <c r="L22" s="256"/>
      <c r="M22" s="255"/>
    </row>
    <row r="23" spans="1:13" x14ac:dyDescent="0.25">
      <c r="A23" s="73" t="s">
        <v>103</v>
      </c>
      <c r="B23" s="77" t="s">
        <v>103</v>
      </c>
      <c r="C23" s="73"/>
      <c r="D23" s="73"/>
      <c r="E23" s="73"/>
      <c r="F23" s="74" t="s">
        <v>110</v>
      </c>
      <c r="G23" s="75"/>
      <c r="H23" s="76"/>
      <c r="I23" s="83">
        <v>6.25E-2</v>
      </c>
      <c r="J23" s="82"/>
      <c r="L23" s="255"/>
      <c r="M23" s="256"/>
    </row>
    <row r="24" spans="1:13" x14ac:dyDescent="0.25">
      <c r="A24" s="73" t="s">
        <v>103</v>
      </c>
      <c r="B24" s="77" t="s">
        <v>103</v>
      </c>
      <c r="C24" s="73"/>
      <c r="D24" s="73"/>
      <c r="E24" s="73"/>
      <c r="F24" s="74" t="s">
        <v>111</v>
      </c>
      <c r="G24" s="75"/>
      <c r="H24" s="76"/>
      <c r="I24" s="83">
        <v>6.25E-2</v>
      </c>
      <c r="J24" s="82"/>
      <c r="L24" s="256"/>
      <c r="M24" s="255"/>
    </row>
    <row r="25" spans="1:13" x14ac:dyDescent="0.25">
      <c r="A25" s="79" t="s">
        <v>112</v>
      </c>
      <c r="B25" s="79" t="s">
        <v>112</v>
      </c>
      <c r="C25" s="80"/>
      <c r="D25" s="80"/>
      <c r="E25" s="81"/>
      <c r="F25" s="74" t="s">
        <v>113</v>
      </c>
      <c r="G25" s="75"/>
      <c r="H25" s="76"/>
      <c r="I25" s="83">
        <v>6.25E-2</v>
      </c>
      <c r="J25" s="82"/>
      <c r="L25" s="49">
        <f>SUM(I20:I25)</f>
        <v>0.51388888888888884</v>
      </c>
      <c r="M25" s="48"/>
    </row>
    <row r="26" spans="1:13" x14ac:dyDescent="0.25">
      <c r="A26" s="84" t="s">
        <v>72</v>
      </c>
      <c r="B26" s="88" t="s">
        <v>72</v>
      </c>
      <c r="C26" s="88"/>
      <c r="D26" s="88"/>
      <c r="E26" s="88"/>
      <c r="F26" s="85" t="s">
        <v>114</v>
      </c>
      <c r="G26" s="85"/>
      <c r="H26" s="85"/>
      <c r="I26" s="86">
        <v>0.1388888888888889</v>
      </c>
      <c r="J26" s="87"/>
      <c r="L26" s="48"/>
      <c r="M26" s="48"/>
    </row>
    <row r="27" spans="1:13" x14ac:dyDescent="0.25">
      <c r="A27" s="84" t="s">
        <v>72</v>
      </c>
      <c r="B27" s="88" t="s">
        <v>72</v>
      </c>
      <c r="C27" s="88"/>
      <c r="D27" s="88"/>
      <c r="E27" s="88"/>
      <c r="F27" s="85" t="s">
        <v>115</v>
      </c>
      <c r="G27" s="85"/>
      <c r="H27" s="85"/>
      <c r="I27" s="86">
        <v>0.1388888888888889</v>
      </c>
      <c r="J27" s="87"/>
      <c r="L27" s="48"/>
      <c r="M27" s="50"/>
    </row>
    <row r="28" spans="1:13" x14ac:dyDescent="0.25">
      <c r="A28" s="84" t="s">
        <v>72</v>
      </c>
      <c r="B28" s="88" t="s">
        <v>72</v>
      </c>
      <c r="C28" s="88"/>
      <c r="D28" s="88"/>
      <c r="E28" s="88"/>
      <c r="F28" s="85" t="s">
        <v>116</v>
      </c>
      <c r="G28" s="85"/>
      <c r="H28" s="85"/>
      <c r="I28" s="86">
        <v>0.10416666666666667</v>
      </c>
      <c r="J28" s="87"/>
      <c r="L28" s="50"/>
      <c r="M28" s="48"/>
    </row>
    <row r="29" spans="1:13" x14ac:dyDescent="0.25">
      <c r="A29" s="84" t="s">
        <v>82</v>
      </c>
      <c r="B29" s="90" t="s">
        <v>82</v>
      </c>
      <c r="C29" s="90"/>
      <c r="D29" s="90"/>
      <c r="E29" s="88"/>
      <c r="F29" s="85" t="s">
        <v>117</v>
      </c>
      <c r="G29" s="85"/>
      <c r="H29" s="85"/>
      <c r="I29" s="86">
        <v>0.10416666666666667</v>
      </c>
      <c r="J29" s="87"/>
      <c r="L29" s="49">
        <f>SUM(I26:I29)</f>
        <v>0.48611111111111116</v>
      </c>
      <c r="M29" s="48"/>
    </row>
    <row r="30" spans="1:13" x14ac:dyDescent="0.25">
      <c r="A30" s="94" t="s">
        <v>125</v>
      </c>
      <c r="B30" s="91" t="s">
        <v>125</v>
      </c>
      <c r="C30" s="92"/>
      <c r="D30" s="91"/>
      <c r="E30" s="93"/>
      <c r="F30" s="89" t="s">
        <v>118</v>
      </c>
      <c r="G30" s="89"/>
      <c r="H30" s="89"/>
      <c r="I30" s="95">
        <v>6.9444444444444448E-2</v>
      </c>
      <c r="J30" s="96"/>
      <c r="L30" s="49">
        <f>SUM(I28:I30)</f>
        <v>0.27777777777777779</v>
      </c>
      <c r="M30" s="49">
        <f>L30*2</f>
        <v>0.55555555555555558</v>
      </c>
    </row>
    <row r="31" spans="1:13" x14ac:dyDescent="0.25">
      <c r="A31" s="94" t="s">
        <v>82</v>
      </c>
      <c r="B31" s="91" t="s">
        <v>82</v>
      </c>
      <c r="C31" s="92"/>
      <c r="D31" s="91"/>
      <c r="E31" s="93"/>
      <c r="F31" s="89" t="s">
        <v>119</v>
      </c>
      <c r="G31" s="89"/>
      <c r="H31" s="89"/>
      <c r="I31" s="95">
        <v>6.9444444444444448E-2</v>
      </c>
      <c r="J31" s="96"/>
      <c r="L31" s="48"/>
      <c r="M31" s="50"/>
    </row>
    <row r="32" spans="1:13" x14ac:dyDescent="0.25">
      <c r="A32" s="94" t="s">
        <v>103</v>
      </c>
      <c r="B32" s="91" t="s">
        <v>103</v>
      </c>
      <c r="C32" s="92"/>
      <c r="D32" s="91"/>
      <c r="E32" s="93"/>
      <c r="F32" s="89" t="s">
        <v>120</v>
      </c>
      <c r="G32" s="89"/>
      <c r="H32" s="89"/>
      <c r="I32" s="95">
        <v>0.125</v>
      </c>
      <c r="J32" s="96"/>
      <c r="L32" s="50"/>
      <c r="M32" s="48"/>
    </row>
    <row r="33" spans="1:13" x14ac:dyDescent="0.25">
      <c r="A33" s="94" t="s">
        <v>103</v>
      </c>
      <c r="B33" s="91" t="s">
        <v>103</v>
      </c>
      <c r="C33" s="92"/>
      <c r="D33" s="91"/>
      <c r="E33" s="93"/>
      <c r="F33" s="89" t="s">
        <v>121</v>
      </c>
      <c r="G33" s="89"/>
      <c r="H33" s="89"/>
      <c r="I33" s="95">
        <v>6.25E-2</v>
      </c>
      <c r="J33" s="96"/>
      <c r="L33" s="48"/>
      <c r="M33" s="48"/>
    </row>
    <row r="34" spans="1:13" x14ac:dyDescent="0.25">
      <c r="A34" s="94" t="s">
        <v>103</v>
      </c>
      <c r="B34" s="91" t="s">
        <v>103</v>
      </c>
      <c r="C34" s="92"/>
      <c r="D34" s="91"/>
      <c r="E34" s="93"/>
      <c r="F34" s="89" t="s">
        <v>122</v>
      </c>
      <c r="G34" s="89"/>
      <c r="H34" s="89"/>
      <c r="I34" s="95">
        <v>6.25E-2</v>
      </c>
      <c r="J34" s="96"/>
      <c r="L34" s="48"/>
      <c r="M34" s="48"/>
    </row>
    <row r="35" spans="1:13" x14ac:dyDescent="0.25">
      <c r="A35" s="94" t="s">
        <v>126</v>
      </c>
      <c r="B35" s="91" t="s">
        <v>126</v>
      </c>
      <c r="C35" s="92"/>
      <c r="D35" s="91"/>
      <c r="E35" s="93"/>
      <c r="F35" s="89" t="s">
        <v>123</v>
      </c>
      <c r="G35" s="89"/>
      <c r="H35" s="89"/>
      <c r="I35" s="95">
        <v>6.9444444444444448E-2</v>
      </c>
      <c r="J35" s="96"/>
      <c r="L35" s="48"/>
      <c r="M35" s="48"/>
    </row>
    <row r="36" spans="1:13" x14ac:dyDescent="0.25">
      <c r="A36" s="94" t="s">
        <v>127</v>
      </c>
      <c r="B36" s="91" t="s">
        <v>127</v>
      </c>
      <c r="C36" s="92"/>
      <c r="D36" s="91"/>
      <c r="E36" s="93"/>
      <c r="F36" s="89" t="s">
        <v>124</v>
      </c>
      <c r="G36" s="89"/>
      <c r="H36" s="89"/>
      <c r="I36" s="95">
        <v>6.9444444444444448E-2</v>
      </c>
      <c r="J36" s="96"/>
      <c r="L36" s="49">
        <f>SUM(I30:I36)</f>
        <v>0.52777777777777779</v>
      </c>
      <c r="M36" s="50"/>
    </row>
    <row r="37" spans="1:13" x14ac:dyDescent="0.25">
      <c r="A37" s="97" t="s">
        <v>72</v>
      </c>
      <c r="B37" s="101" t="s">
        <v>72</v>
      </c>
      <c r="C37" s="102"/>
      <c r="D37" s="102"/>
      <c r="E37" s="103"/>
      <c r="F37" s="98" t="s">
        <v>128</v>
      </c>
      <c r="G37" s="99"/>
      <c r="H37" s="100"/>
      <c r="I37" s="106">
        <v>0.1388888888888889</v>
      </c>
      <c r="J37" s="107"/>
      <c r="L37" s="48"/>
      <c r="M37" s="48"/>
    </row>
    <row r="38" spans="1:13" x14ac:dyDescent="0.25">
      <c r="A38" s="97" t="s">
        <v>72</v>
      </c>
      <c r="B38" s="104" t="s">
        <v>72</v>
      </c>
      <c r="C38" s="105"/>
      <c r="D38" s="105"/>
      <c r="E38" s="103"/>
      <c r="F38" s="98" t="s">
        <v>129</v>
      </c>
      <c r="G38" s="99"/>
      <c r="H38" s="100"/>
      <c r="I38" s="106">
        <v>0.20833333333333334</v>
      </c>
      <c r="J38" s="107"/>
      <c r="L38" s="48"/>
      <c r="M38" s="48"/>
    </row>
    <row r="39" spans="1:13" x14ac:dyDescent="0.25">
      <c r="A39" s="97" t="s">
        <v>103</v>
      </c>
      <c r="B39" s="104" t="s">
        <v>103</v>
      </c>
      <c r="C39" s="105"/>
      <c r="D39" s="105"/>
      <c r="E39" s="103"/>
      <c r="F39" s="98" t="s">
        <v>130</v>
      </c>
      <c r="G39" s="99"/>
      <c r="H39" s="100"/>
      <c r="I39" s="106">
        <v>0.125</v>
      </c>
      <c r="J39" s="107"/>
      <c r="L39" s="48"/>
      <c r="M39" s="50"/>
    </row>
    <row r="40" spans="1:13" x14ac:dyDescent="0.25">
      <c r="A40" s="97" t="s">
        <v>72</v>
      </c>
      <c r="B40" s="101" t="s">
        <v>72</v>
      </c>
      <c r="C40" s="105"/>
      <c r="D40" s="105"/>
      <c r="E40" s="103"/>
      <c r="F40" s="98" t="s">
        <v>131</v>
      </c>
      <c r="G40" s="99"/>
      <c r="H40" s="100"/>
      <c r="I40" s="106">
        <v>0.10416666666666667</v>
      </c>
      <c r="J40" s="107"/>
      <c r="L40" s="49">
        <f>SUM(I37:I40)</f>
        <v>0.57638888888888884</v>
      </c>
      <c r="M40" s="48"/>
    </row>
    <row r="41" spans="1:13" x14ac:dyDescent="0.25">
      <c r="A41" s="31"/>
      <c r="B41" s="62"/>
      <c r="C41" s="63"/>
      <c r="D41" s="63"/>
      <c r="E41" s="64"/>
      <c r="F41" s="43"/>
      <c r="G41" s="44"/>
      <c r="H41" s="45"/>
      <c r="I41" s="132"/>
      <c r="J41" s="133"/>
      <c r="L41" s="50"/>
      <c r="M41" s="48"/>
    </row>
    <row r="42" spans="1:13" x14ac:dyDescent="0.25">
      <c r="A42" s="31"/>
      <c r="B42" s="62"/>
      <c r="C42" s="63"/>
      <c r="D42" s="63"/>
      <c r="E42" s="64"/>
      <c r="F42" s="43"/>
      <c r="G42" s="44"/>
      <c r="H42" s="45"/>
      <c r="I42" s="126"/>
      <c r="J42" s="127"/>
      <c r="L42" s="50"/>
      <c r="M42" s="48"/>
    </row>
    <row r="43" spans="1:13" x14ac:dyDescent="0.25">
      <c r="A43" s="31"/>
      <c r="B43" s="62"/>
      <c r="C43" s="63"/>
      <c r="D43" s="63"/>
      <c r="E43" s="64"/>
      <c r="F43" s="43"/>
      <c r="G43" s="44"/>
      <c r="H43" s="45"/>
      <c r="I43" s="126"/>
      <c r="J43" s="127"/>
      <c r="L43" s="48"/>
      <c r="M43" s="50"/>
    </row>
    <row r="44" spans="1:13" x14ac:dyDescent="0.25">
      <c r="A44" s="31"/>
      <c r="B44" s="62"/>
      <c r="C44" s="63"/>
      <c r="D44" s="63"/>
      <c r="E44" s="64"/>
      <c r="F44" s="123"/>
      <c r="G44" s="124"/>
      <c r="H44" s="125"/>
      <c r="I44" s="126"/>
      <c r="J44" s="127"/>
      <c r="L44" s="48"/>
      <c r="M44" s="48"/>
    </row>
    <row r="45" spans="1:13" x14ac:dyDescent="0.25">
      <c r="A45" s="31"/>
      <c r="B45" s="62"/>
      <c r="C45" s="63"/>
      <c r="D45" s="63"/>
      <c r="E45" s="64"/>
      <c r="F45" s="123"/>
      <c r="G45" s="124"/>
      <c r="H45" s="125"/>
      <c r="I45" s="126"/>
      <c r="J45" s="127"/>
      <c r="L45" s="48"/>
      <c r="M45" s="50"/>
    </row>
    <row r="46" spans="1:13" x14ac:dyDescent="0.25">
      <c r="A46" s="31"/>
      <c r="B46" s="62"/>
      <c r="C46" s="63"/>
      <c r="D46" s="63"/>
      <c r="E46" s="64"/>
      <c r="F46" s="123"/>
      <c r="G46" s="124"/>
      <c r="H46" s="125"/>
      <c r="I46" s="126"/>
      <c r="J46" s="127"/>
      <c r="M46" s="30"/>
    </row>
    <row r="47" spans="1:13" x14ac:dyDescent="0.25">
      <c r="A47" s="31"/>
      <c r="B47" s="62"/>
      <c r="C47" s="63"/>
      <c r="D47" s="63"/>
      <c r="E47" s="64"/>
      <c r="F47" s="123"/>
      <c r="G47" s="124"/>
      <c r="H47" s="125"/>
      <c r="I47" s="126"/>
      <c r="J47" s="127"/>
      <c r="M47" s="30"/>
    </row>
    <row r="48" spans="1:13" x14ac:dyDescent="0.25">
      <c r="A48" s="31"/>
      <c r="B48" s="62"/>
      <c r="C48" s="63"/>
      <c r="D48" s="63"/>
      <c r="E48" s="64"/>
      <c r="F48" s="123"/>
      <c r="G48" s="124"/>
      <c r="H48" s="125"/>
      <c r="I48" s="126"/>
      <c r="J48" s="127"/>
      <c r="M48" s="30"/>
    </row>
    <row r="49" spans="1:15" x14ac:dyDescent="0.25">
      <c r="A49" s="31"/>
      <c r="B49" s="62"/>
      <c r="C49" s="63"/>
      <c r="D49" s="63"/>
      <c r="E49" s="64"/>
      <c r="F49" s="123"/>
      <c r="G49" s="124"/>
      <c r="H49" s="125"/>
      <c r="I49" s="126"/>
      <c r="J49" s="127"/>
    </row>
    <row r="50" spans="1:15" x14ac:dyDescent="0.25">
      <c r="A50" s="31"/>
      <c r="B50" s="62"/>
      <c r="C50" s="63"/>
      <c r="D50" s="63"/>
      <c r="E50" s="64"/>
      <c r="F50" s="123"/>
      <c r="G50" s="124"/>
      <c r="H50" s="125"/>
      <c r="I50" s="130"/>
      <c r="J50" s="131"/>
      <c r="M50" s="30"/>
    </row>
    <row r="51" spans="1:15" x14ac:dyDescent="0.25">
      <c r="A51" s="31"/>
      <c r="B51" s="62"/>
      <c r="C51" s="63"/>
      <c r="D51" s="63"/>
      <c r="E51" s="64"/>
      <c r="F51" s="123"/>
      <c r="G51" s="124"/>
      <c r="H51" s="125"/>
      <c r="I51" s="128"/>
      <c r="J51" s="129"/>
    </row>
    <row r="52" spans="1:15" x14ac:dyDescent="0.25">
      <c r="A52" s="31"/>
      <c r="B52" s="62"/>
      <c r="C52" s="63"/>
      <c r="D52" s="63"/>
      <c r="E52" s="64"/>
      <c r="F52" s="123"/>
      <c r="G52" s="124"/>
      <c r="H52" s="125"/>
      <c r="I52" s="128"/>
      <c r="J52" s="129"/>
      <c r="M52" s="30"/>
    </row>
    <row r="53" spans="1:15" x14ac:dyDescent="0.25">
      <c r="A53" s="31"/>
      <c r="B53" s="62"/>
      <c r="C53" s="63"/>
      <c r="D53" s="63"/>
      <c r="E53" s="64"/>
      <c r="F53" s="123"/>
      <c r="G53" s="124"/>
      <c r="H53" s="125"/>
      <c r="I53" s="128"/>
      <c r="J53" s="129"/>
    </row>
    <row r="54" spans="1:15" x14ac:dyDescent="0.25">
      <c r="A54" s="31"/>
      <c r="B54" s="62"/>
      <c r="C54" s="63"/>
      <c r="D54" s="63"/>
      <c r="E54" s="64"/>
      <c r="F54" s="123"/>
      <c r="G54" s="124"/>
      <c r="H54" s="125"/>
      <c r="I54" s="128"/>
      <c r="J54" s="129"/>
      <c r="M54" s="30"/>
    </row>
    <row r="55" spans="1:15" x14ac:dyDescent="0.25">
      <c r="A55" s="31"/>
      <c r="B55" s="123"/>
      <c r="C55" s="124"/>
      <c r="D55" s="124"/>
      <c r="E55" s="125"/>
      <c r="F55" s="123"/>
      <c r="G55" s="124"/>
      <c r="H55" s="125"/>
      <c r="I55" s="128"/>
      <c r="J55" s="129"/>
    </row>
    <row r="56" spans="1:15" x14ac:dyDescent="0.25">
      <c r="A56" s="31"/>
      <c r="B56" s="142"/>
      <c r="C56" s="143"/>
      <c r="D56" s="143"/>
      <c r="E56" s="144"/>
      <c r="F56" s="123"/>
      <c r="G56" s="124"/>
      <c r="H56" s="125"/>
      <c r="I56" s="128"/>
      <c r="J56" s="129"/>
      <c r="M56" s="48"/>
      <c r="N56" s="48"/>
      <c r="O56" s="48"/>
    </row>
    <row r="57" spans="1:15" x14ac:dyDescent="0.25">
      <c r="A57" s="31"/>
      <c r="B57" s="123"/>
      <c r="C57" s="124"/>
      <c r="D57" s="124"/>
      <c r="E57" s="125"/>
      <c r="F57" s="123"/>
      <c r="G57" s="124"/>
      <c r="H57" s="125"/>
      <c r="I57" s="128"/>
      <c r="J57" s="129"/>
      <c r="M57" s="50"/>
      <c r="N57" s="48"/>
      <c r="O57" s="48"/>
    </row>
    <row r="58" spans="1:15" x14ac:dyDescent="0.25">
      <c r="A58" s="31"/>
      <c r="B58" s="123"/>
      <c r="C58" s="124"/>
      <c r="D58" s="124"/>
      <c r="E58" s="125"/>
      <c r="F58" s="123"/>
      <c r="G58" s="124"/>
      <c r="H58" s="125"/>
      <c r="I58" s="128"/>
      <c r="J58" s="129"/>
      <c r="M58" s="48"/>
      <c r="N58" s="48"/>
      <c r="O58" s="48"/>
    </row>
    <row r="59" spans="1:15" x14ac:dyDescent="0.25">
      <c r="A59" s="31"/>
      <c r="B59" s="123"/>
      <c r="C59" s="124"/>
      <c r="D59" s="124"/>
      <c r="E59" s="125"/>
      <c r="F59" s="123"/>
      <c r="G59" s="124"/>
      <c r="H59" s="125"/>
      <c r="I59" s="128"/>
      <c r="J59" s="129"/>
      <c r="L59" s="30"/>
      <c r="M59" s="48"/>
      <c r="N59" s="48"/>
      <c r="O59" s="48"/>
    </row>
    <row r="60" spans="1:15" ht="13.8" hidden="1" customHeight="1" x14ac:dyDescent="0.25">
      <c r="A60" s="31"/>
      <c r="B60" s="134"/>
      <c r="C60" s="135"/>
      <c r="D60" s="135"/>
      <c r="E60" s="136"/>
      <c r="F60" s="134"/>
      <c r="G60" s="135"/>
      <c r="H60" s="136"/>
      <c r="I60" s="134"/>
      <c r="J60" s="136"/>
      <c r="M60" s="48"/>
      <c r="N60" s="48"/>
      <c r="O60" s="48"/>
    </row>
    <row r="61" spans="1:15" ht="13.8" hidden="1" customHeight="1" x14ac:dyDescent="0.25">
      <c r="A61" s="31"/>
      <c r="B61" s="134"/>
      <c r="C61" s="135"/>
      <c r="D61" s="135"/>
      <c r="E61" s="136"/>
      <c r="F61" s="134"/>
      <c r="G61" s="135"/>
      <c r="H61" s="136"/>
      <c r="I61" s="134"/>
      <c r="J61" s="136"/>
      <c r="M61" s="48"/>
      <c r="N61" s="48"/>
      <c r="O61" s="48"/>
    </row>
    <row r="62" spans="1:15" ht="13.8" hidden="1" customHeight="1" x14ac:dyDescent="0.25">
      <c r="A62" s="31"/>
      <c r="B62" s="134"/>
      <c r="C62" s="135"/>
      <c r="D62" s="135"/>
      <c r="E62" s="136"/>
      <c r="F62" s="134"/>
      <c r="G62" s="135"/>
      <c r="H62" s="136"/>
      <c r="I62" s="134"/>
      <c r="J62" s="136"/>
      <c r="M62" s="48"/>
      <c r="N62" s="48"/>
      <c r="O62" s="48"/>
    </row>
    <row r="63" spans="1:15" ht="13.8" hidden="1" customHeight="1" x14ac:dyDescent="0.25">
      <c r="A63" s="31"/>
      <c r="B63" s="134"/>
      <c r="C63" s="135"/>
      <c r="D63" s="135"/>
      <c r="E63" s="136"/>
      <c r="F63" s="134"/>
      <c r="G63" s="135"/>
      <c r="H63" s="136"/>
      <c r="I63" s="134"/>
      <c r="J63" s="136"/>
      <c r="M63" s="48"/>
      <c r="N63" s="48"/>
      <c r="O63" s="48"/>
    </row>
    <row r="64" spans="1:15" ht="13.8" hidden="1" customHeight="1" x14ac:dyDescent="0.25">
      <c r="A64" s="31"/>
      <c r="B64" s="134"/>
      <c r="C64" s="135"/>
      <c r="D64" s="135"/>
      <c r="E64" s="136"/>
      <c r="F64" s="134"/>
      <c r="G64" s="135"/>
      <c r="H64" s="136"/>
      <c r="I64" s="134"/>
      <c r="J64" s="136"/>
      <c r="M64" s="48"/>
      <c r="N64" s="48"/>
      <c r="O64" s="48"/>
    </row>
    <row r="65" spans="1:15" ht="13.8" hidden="1" customHeight="1" x14ac:dyDescent="0.25">
      <c r="A65" s="31"/>
      <c r="B65" s="134"/>
      <c r="C65" s="135"/>
      <c r="D65" s="135"/>
      <c r="E65" s="136"/>
      <c r="F65" s="134"/>
      <c r="G65" s="135"/>
      <c r="H65" s="136"/>
      <c r="I65" s="134"/>
      <c r="J65" s="136"/>
      <c r="M65" s="48"/>
      <c r="N65" s="48"/>
      <c r="O65" s="48"/>
    </row>
    <row r="66" spans="1:15" ht="13.8" hidden="1" customHeight="1" x14ac:dyDescent="0.25">
      <c r="A66" s="31"/>
      <c r="B66" s="134"/>
      <c r="C66" s="135"/>
      <c r="D66" s="135"/>
      <c r="E66" s="136"/>
      <c r="F66" s="134"/>
      <c r="G66" s="135"/>
      <c r="H66" s="136"/>
      <c r="I66" s="134"/>
      <c r="J66" s="136"/>
      <c r="M66" s="48"/>
      <c r="N66" s="48"/>
      <c r="O66" s="48"/>
    </row>
    <row r="67" spans="1:15" ht="13.8" hidden="1" customHeight="1" x14ac:dyDescent="0.25">
      <c r="A67" s="31"/>
      <c r="B67" s="134"/>
      <c r="C67" s="135"/>
      <c r="D67" s="135"/>
      <c r="E67" s="136"/>
      <c r="F67" s="134"/>
      <c r="G67" s="135"/>
      <c r="H67" s="136"/>
      <c r="I67" s="134"/>
      <c r="J67" s="136"/>
      <c r="M67" s="48"/>
      <c r="N67" s="48"/>
      <c r="O67" s="48"/>
    </row>
    <row r="68" spans="1:15" ht="13.8" hidden="1" customHeight="1" x14ac:dyDescent="0.25">
      <c r="A68" s="31"/>
      <c r="B68" s="134"/>
      <c r="C68" s="135"/>
      <c r="D68" s="135"/>
      <c r="E68" s="136"/>
      <c r="F68" s="134"/>
      <c r="G68" s="135"/>
      <c r="H68" s="136"/>
      <c r="I68" s="134"/>
      <c r="J68" s="136"/>
      <c r="M68" s="48"/>
      <c r="N68" s="48"/>
      <c r="O68" s="48"/>
    </row>
    <row r="69" spans="1:15" ht="13.8" hidden="1" customHeight="1" x14ac:dyDescent="0.25">
      <c r="A69" s="31"/>
      <c r="B69" s="134"/>
      <c r="C69" s="135"/>
      <c r="D69" s="135"/>
      <c r="E69" s="136"/>
      <c r="F69" s="134"/>
      <c r="G69" s="135"/>
      <c r="H69" s="136"/>
      <c r="I69" s="134"/>
      <c r="J69" s="136"/>
      <c r="M69" s="48"/>
      <c r="N69" s="48"/>
      <c r="O69" s="48"/>
    </row>
    <row r="70" spans="1:15" ht="13.8" hidden="1" customHeight="1" x14ac:dyDescent="0.25">
      <c r="A70" s="31"/>
      <c r="B70" s="134"/>
      <c r="C70" s="135"/>
      <c r="D70" s="135"/>
      <c r="E70" s="136"/>
      <c r="F70" s="134"/>
      <c r="G70" s="135"/>
      <c r="H70" s="136"/>
      <c r="I70" s="134"/>
      <c r="J70" s="136"/>
      <c r="M70" s="48"/>
      <c r="N70" s="48"/>
      <c r="O70" s="48"/>
    </row>
    <row r="71" spans="1:15" ht="13.8" hidden="1" customHeight="1" x14ac:dyDescent="0.25">
      <c r="A71" s="31"/>
      <c r="B71" s="134"/>
      <c r="C71" s="135"/>
      <c r="D71" s="135"/>
      <c r="E71" s="136"/>
      <c r="F71" s="134"/>
      <c r="G71" s="135"/>
      <c r="H71" s="136"/>
      <c r="I71" s="134"/>
      <c r="J71" s="136"/>
      <c r="M71" s="48"/>
      <c r="N71" s="48"/>
      <c r="O71" s="48"/>
    </row>
    <row r="72" spans="1:15" ht="13.8" hidden="1" customHeight="1" x14ac:dyDescent="0.25">
      <c r="A72" s="31"/>
      <c r="B72" s="134"/>
      <c r="C72" s="135"/>
      <c r="D72" s="135"/>
      <c r="E72" s="136"/>
      <c r="F72" s="134"/>
      <c r="G72" s="135"/>
      <c r="H72" s="136"/>
      <c r="I72" s="134"/>
      <c r="J72" s="136"/>
      <c r="M72" s="48"/>
      <c r="N72" s="48"/>
      <c r="O72" s="48"/>
    </row>
    <row r="73" spans="1:15" ht="13.8" hidden="1" customHeight="1" x14ac:dyDescent="0.25">
      <c r="A73" s="31"/>
      <c r="B73" s="134"/>
      <c r="C73" s="135"/>
      <c r="D73" s="135"/>
      <c r="E73" s="136"/>
      <c r="F73" s="134"/>
      <c r="G73" s="135"/>
      <c r="H73" s="136"/>
      <c r="I73" s="134"/>
      <c r="J73" s="136"/>
      <c r="M73" s="48"/>
      <c r="N73" s="48"/>
      <c r="O73" s="48"/>
    </row>
    <row r="74" spans="1:15" ht="13.8" hidden="1" customHeight="1" x14ac:dyDescent="0.25">
      <c r="A74" s="31"/>
      <c r="B74" s="134"/>
      <c r="C74" s="135"/>
      <c r="D74" s="135"/>
      <c r="E74" s="136"/>
      <c r="F74" s="134"/>
      <c r="G74" s="135"/>
      <c r="H74" s="136"/>
      <c r="I74" s="134"/>
      <c r="J74" s="136"/>
      <c r="M74" s="48"/>
      <c r="N74" s="48"/>
      <c r="O74" s="48"/>
    </row>
    <row r="75" spans="1:15" ht="13.8" hidden="1" customHeight="1" x14ac:dyDescent="0.25">
      <c r="A75" s="31"/>
      <c r="B75" s="134"/>
      <c r="C75" s="135"/>
      <c r="D75" s="135"/>
      <c r="E75" s="136"/>
      <c r="F75" s="134"/>
      <c r="G75" s="135"/>
      <c r="H75" s="136"/>
      <c r="I75" s="134"/>
      <c r="J75" s="136"/>
      <c r="M75" s="48"/>
      <c r="N75" s="48"/>
      <c r="O75" s="48"/>
    </row>
    <row r="76" spans="1:15" ht="13.8" hidden="1" customHeight="1" x14ac:dyDescent="0.25">
      <c r="A76" s="31"/>
      <c r="B76" s="134"/>
      <c r="C76" s="135"/>
      <c r="D76" s="135"/>
      <c r="E76" s="136"/>
      <c r="F76" s="134"/>
      <c r="G76" s="135"/>
      <c r="H76" s="136"/>
      <c r="I76" s="134"/>
      <c r="J76" s="136"/>
      <c r="M76" s="48"/>
      <c r="N76" s="48"/>
      <c r="O76" s="48"/>
    </row>
    <row r="77" spans="1:15" ht="13.8" hidden="1" customHeight="1" x14ac:dyDescent="0.25">
      <c r="A77" s="31"/>
      <c r="B77" s="134"/>
      <c r="C77" s="135"/>
      <c r="D77" s="135"/>
      <c r="E77" s="136"/>
      <c r="F77" s="134"/>
      <c r="G77" s="135"/>
      <c r="H77" s="136"/>
      <c r="I77" s="134"/>
      <c r="J77" s="136"/>
      <c r="M77" s="48"/>
      <c r="N77" s="48"/>
      <c r="O77" s="48"/>
    </row>
    <row r="78" spans="1:15" ht="13.8" hidden="1" customHeight="1" x14ac:dyDescent="0.25">
      <c r="A78" s="31"/>
      <c r="B78" s="134"/>
      <c r="C78" s="135"/>
      <c r="D78" s="135"/>
      <c r="E78" s="136"/>
      <c r="F78" s="134"/>
      <c r="G78" s="135"/>
      <c r="H78" s="136"/>
      <c r="I78" s="134"/>
      <c r="J78" s="136"/>
      <c r="M78" s="48"/>
      <c r="N78" s="48"/>
      <c r="O78" s="48"/>
    </row>
    <row r="79" spans="1:15" ht="13.8" hidden="1" customHeight="1" x14ac:dyDescent="0.25">
      <c r="A79" s="31"/>
      <c r="B79" s="134"/>
      <c r="C79" s="135"/>
      <c r="D79" s="135"/>
      <c r="E79" s="136"/>
      <c r="F79" s="134"/>
      <c r="G79" s="135"/>
      <c r="H79" s="136"/>
      <c r="I79" s="134"/>
      <c r="J79" s="136"/>
      <c r="M79" s="48"/>
      <c r="N79" s="48"/>
      <c r="O79" s="48"/>
    </row>
    <row r="80" spans="1:15" ht="13.8" hidden="1" customHeight="1" x14ac:dyDescent="0.25">
      <c r="A80" s="31"/>
      <c r="B80" s="134"/>
      <c r="C80" s="135"/>
      <c r="D80" s="135"/>
      <c r="E80" s="136"/>
      <c r="F80" s="134"/>
      <c r="G80" s="135"/>
      <c r="H80" s="136"/>
      <c r="I80" s="134"/>
      <c r="J80" s="136"/>
      <c r="M80" s="48"/>
      <c r="N80" s="48"/>
      <c r="O80" s="48"/>
    </row>
    <row r="81" spans="1:15" ht="13.8" hidden="1" customHeight="1" x14ac:dyDescent="0.25">
      <c r="A81" s="31"/>
      <c r="B81" s="134"/>
      <c r="C81" s="135"/>
      <c r="D81" s="135"/>
      <c r="E81" s="136"/>
      <c r="F81" s="134"/>
      <c r="G81" s="135"/>
      <c r="H81" s="136"/>
      <c r="I81" s="134"/>
      <c r="J81" s="136"/>
      <c r="M81" s="48"/>
      <c r="N81" s="48"/>
      <c r="O81" s="48"/>
    </row>
    <row r="82" spans="1:15" ht="13.8" hidden="1" customHeight="1" x14ac:dyDescent="0.25">
      <c r="A82" s="31"/>
      <c r="B82" s="134"/>
      <c r="C82" s="135"/>
      <c r="D82" s="135"/>
      <c r="E82" s="136"/>
      <c r="F82" s="134"/>
      <c r="G82" s="135"/>
      <c r="H82" s="136"/>
      <c r="I82" s="134"/>
      <c r="J82" s="136"/>
      <c r="M82" s="48"/>
      <c r="N82" s="48"/>
      <c r="O82" s="48"/>
    </row>
    <row r="83" spans="1:15" ht="13.8" hidden="1" customHeight="1" x14ac:dyDescent="0.25">
      <c r="A83" s="31"/>
      <c r="B83" s="134"/>
      <c r="C83" s="135"/>
      <c r="D83" s="135"/>
      <c r="E83" s="136"/>
      <c r="F83" s="134"/>
      <c r="G83" s="135"/>
      <c r="H83" s="136"/>
      <c r="I83" s="134"/>
      <c r="J83" s="136"/>
      <c r="M83" s="48"/>
      <c r="N83" s="48"/>
      <c r="O83" s="48"/>
    </row>
    <row r="84" spans="1:15" ht="13.8" hidden="1" customHeight="1" x14ac:dyDescent="0.25">
      <c r="A84" s="31"/>
      <c r="B84" s="134"/>
      <c r="C84" s="135"/>
      <c r="D84" s="135"/>
      <c r="E84" s="136"/>
      <c r="F84" s="134"/>
      <c r="G84" s="135"/>
      <c r="H84" s="136"/>
      <c r="I84" s="134"/>
      <c r="J84" s="136"/>
      <c r="M84" s="48"/>
      <c r="N84" s="48"/>
      <c r="O84" s="48"/>
    </row>
    <row r="85" spans="1:15" ht="13.8" hidden="1" customHeight="1" x14ac:dyDescent="0.25">
      <c r="A85" s="31"/>
      <c r="B85" s="134"/>
      <c r="C85" s="135"/>
      <c r="D85" s="135"/>
      <c r="E85" s="136"/>
      <c r="F85" s="134"/>
      <c r="G85" s="135"/>
      <c r="H85" s="136"/>
      <c r="I85" s="134"/>
      <c r="J85" s="136"/>
      <c r="M85" s="48"/>
      <c r="N85" s="48"/>
      <c r="O85" s="48"/>
    </row>
    <row r="86" spans="1:15" ht="13.8" hidden="1" customHeight="1" x14ac:dyDescent="0.25">
      <c r="A86" s="31"/>
      <c r="B86" s="134"/>
      <c r="C86" s="135"/>
      <c r="D86" s="135"/>
      <c r="E86" s="136"/>
      <c r="F86" s="134"/>
      <c r="G86" s="135"/>
      <c r="H86" s="136"/>
      <c r="I86" s="134"/>
      <c r="J86" s="136"/>
      <c r="M86" s="48"/>
      <c r="N86" s="48"/>
      <c r="O86" s="48"/>
    </row>
    <row r="87" spans="1:15" ht="13.8" hidden="1" customHeight="1" x14ac:dyDescent="0.25">
      <c r="A87" s="31"/>
      <c r="B87" s="134"/>
      <c r="C87" s="135"/>
      <c r="D87" s="135"/>
      <c r="E87" s="136"/>
      <c r="F87" s="134"/>
      <c r="G87" s="135"/>
      <c r="H87" s="136"/>
      <c r="I87" s="134"/>
      <c r="J87" s="136"/>
      <c r="M87" s="48"/>
      <c r="N87" s="48"/>
      <c r="O87" s="48"/>
    </row>
    <row r="88" spans="1:15" ht="13.8" hidden="1" customHeight="1" x14ac:dyDescent="0.25">
      <c r="A88" s="31"/>
      <c r="B88" s="134"/>
      <c r="C88" s="135"/>
      <c r="D88" s="135"/>
      <c r="E88" s="136"/>
      <c r="F88" s="134"/>
      <c r="G88" s="135"/>
      <c r="H88" s="136"/>
      <c r="I88" s="134"/>
      <c r="J88" s="136"/>
      <c r="M88" s="48"/>
      <c r="N88" s="48"/>
      <c r="O88" s="48"/>
    </row>
    <row r="89" spans="1:15" ht="13.8" hidden="1" customHeight="1" x14ac:dyDescent="0.25">
      <c r="A89" s="31"/>
      <c r="B89" s="134"/>
      <c r="C89" s="135"/>
      <c r="D89" s="135"/>
      <c r="E89" s="136"/>
      <c r="F89" s="134"/>
      <c r="G89" s="135"/>
      <c r="H89" s="136"/>
      <c r="I89" s="134"/>
      <c r="J89" s="136"/>
      <c r="M89" s="48"/>
      <c r="N89" s="48"/>
      <c r="O89" s="48"/>
    </row>
    <row r="90" spans="1:15" ht="13.8" hidden="1" customHeight="1" x14ac:dyDescent="0.25">
      <c r="A90" s="31"/>
      <c r="B90" s="134"/>
      <c r="C90" s="135"/>
      <c r="D90" s="135"/>
      <c r="E90" s="136"/>
      <c r="F90" s="134"/>
      <c r="G90" s="135"/>
      <c r="H90" s="136"/>
      <c r="I90" s="134"/>
      <c r="J90" s="136"/>
      <c r="M90" s="48"/>
      <c r="N90" s="48"/>
      <c r="O90" s="48"/>
    </row>
    <row r="91" spans="1:15" ht="13.8" hidden="1" customHeight="1" x14ac:dyDescent="0.25">
      <c r="A91" s="31"/>
      <c r="B91" s="134"/>
      <c r="C91" s="135"/>
      <c r="D91" s="135"/>
      <c r="E91" s="136"/>
      <c r="F91" s="134"/>
      <c r="G91" s="135"/>
      <c r="H91" s="136"/>
      <c r="I91" s="134"/>
      <c r="J91" s="136"/>
      <c r="M91" s="48"/>
      <c r="N91" s="48"/>
      <c r="O91" s="48"/>
    </row>
    <row r="92" spans="1:15" ht="13.8" hidden="1" customHeight="1" x14ac:dyDescent="0.25">
      <c r="A92" s="31"/>
      <c r="B92" s="134"/>
      <c r="C92" s="135"/>
      <c r="D92" s="135"/>
      <c r="E92" s="136"/>
      <c r="F92" s="134"/>
      <c r="G92" s="135"/>
      <c r="H92" s="136"/>
      <c r="I92" s="134"/>
      <c r="J92" s="136"/>
      <c r="M92" s="48"/>
      <c r="N92" s="48"/>
      <c r="O92" s="48"/>
    </row>
    <row r="93" spans="1:15" ht="13.8" hidden="1" customHeight="1" x14ac:dyDescent="0.25">
      <c r="A93" s="31"/>
      <c r="B93" s="134"/>
      <c r="C93" s="135"/>
      <c r="D93" s="135"/>
      <c r="E93" s="136"/>
      <c r="F93" s="134"/>
      <c r="G93" s="135"/>
      <c r="H93" s="136"/>
      <c r="I93" s="134"/>
      <c r="J93" s="136"/>
      <c r="M93" s="48"/>
      <c r="N93" s="48"/>
      <c r="O93" s="48"/>
    </row>
    <row r="94" spans="1:15" ht="13.8" hidden="1" customHeight="1" x14ac:dyDescent="0.25">
      <c r="A94" s="31"/>
      <c r="B94" s="134"/>
      <c r="C94" s="135"/>
      <c r="D94" s="135"/>
      <c r="E94" s="136"/>
      <c r="F94" s="134"/>
      <c r="G94" s="135"/>
      <c r="H94" s="136"/>
      <c r="I94" s="134"/>
      <c r="J94" s="136"/>
      <c r="M94" s="48"/>
      <c r="N94" s="48"/>
      <c r="O94" s="48"/>
    </row>
    <row r="95" spans="1:15" ht="13.8" hidden="1" customHeight="1" x14ac:dyDescent="0.25">
      <c r="A95" s="31"/>
      <c r="B95" s="134"/>
      <c r="C95" s="135"/>
      <c r="D95" s="135"/>
      <c r="E95" s="136"/>
      <c r="F95" s="134"/>
      <c r="G95" s="135"/>
      <c r="H95" s="136"/>
      <c r="I95" s="134"/>
      <c r="J95" s="136"/>
      <c r="M95" s="48"/>
      <c r="N95" s="48"/>
      <c r="O95" s="48"/>
    </row>
    <row r="96" spans="1:15" ht="13.8" hidden="1" customHeight="1" x14ac:dyDescent="0.25">
      <c r="A96" s="31"/>
      <c r="B96" s="134"/>
      <c r="C96" s="135"/>
      <c r="D96" s="135"/>
      <c r="E96" s="136"/>
      <c r="F96" s="134"/>
      <c r="G96" s="135"/>
      <c r="H96" s="136"/>
      <c r="I96" s="134"/>
      <c r="J96" s="136"/>
      <c r="M96" s="48"/>
      <c r="N96" s="48"/>
      <c r="O96" s="48"/>
    </row>
    <row r="97" spans="1:15" ht="13.8" hidden="1" customHeight="1" x14ac:dyDescent="0.25">
      <c r="A97" s="31"/>
      <c r="B97" s="134"/>
      <c r="C97" s="135"/>
      <c r="D97" s="135"/>
      <c r="E97" s="136"/>
      <c r="F97" s="134"/>
      <c r="G97" s="135"/>
      <c r="H97" s="136"/>
      <c r="I97" s="134"/>
      <c r="J97" s="136"/>
      <c r="M97" s="48"/>
      <c r="N97" s="48"/>
      <c r="O97" s="48"/>
    </row>
    <row r="98" spans="1:15" ht="13.8" hidden="1" customHeight="1" x14ac:dyDescent="0.25">
      <c r="A98" s="31"/>
      <c r="B98" s="134"/>
      <c r="C98" s="135"/>
      <c r="D98" s="135"/>
      <c r="E98" s="136"/>
      <c r="F98" s="134"/>
      <c r="G98" s="135"/>
      <c r="H98" s="136"/>
      <c r="I98" s="134"/>
      <c r="J98" s="136"/>
      <c r="M98" s="48"/>
      <c r="N98" s="48"/>
      <c r="O98" s="48"/>
    </row>
    <row r="99" spans="1:15" ht="13.8" hidden="1" customHeight="1" x14ac:dyDescent="0.25">
      <c r="A99" s="31"/>
      <c r="B99" s="134"/>
      <c r="C99" s="135"/>
      <c r="D99" s="135"/>
      <c r="E99" s="136"/>
      <c r="F99" s="134"/>
      <c r="G99" s="135"/>
      <c r="H99" s="136"/>
      <c r="I99" s="134"/>
      <c r="J99" s="136"/>
      <c r="M99" s="48"/>
      <c r="N99" s="48"/>
      <c r="O99" s="48"/>
    </row>
    <row r="100" spans="1:15" ht="13.8" hidden="1" customHeight="1" x14ac:dyDescent="0.25">
      <c r="A100" s="31"/>
      <c r="B100" s="134"/>
      <c r="C100" s="135"/>
      <c r="D100" s="135"/>
      <c r="E100" s="136"/>
      <c r="F100" s="134"/>
      <c r="G100" s="135"/>
      <c r="H100" s="136"/>
      <c r="I100" s="134"/>
      <c r="J100" s="136"/>
      <c r="M100" s="48"/>
      <c r="N100" s="48"/>
      <c r="O100" s="48"/>
    </row>
    <row r="101" spans="1:15" ht="13.8" hidden="1" customHeight="1" x14ac:dyDescent="0.25">
      <c r="A101" s="31"/>
      <c r="B101" s="134"/>
      <c r="C101" s="135"/>
      <c r="D101" s="135"/>
      <c r="E101" s="136"/>
      <c r="F101" s="134"/>
      <c r="G101" s="135"/>
      <c r="H101" s="136"/>
      <c r="I101" s="134"/>
      <c r="J101" s="136"/>
      <c r="M101" s="48"/>
      <c r="N101" s="48"/>
      <c r="O101" s="48"/>
    </row>
    <row r="102" spans="1:15" ht="13.8" hidden="1" customHeight="1" x14ac:dyDescent="0.25">
      <c r="A102" s="31"/>
      <c r="B102" s="134"/>
      <c r="C102" s="135"/>
      <c r="D102" s="135"/>
      <c r="E102" s="136"/>
      <c r="F102" s="134"/>
      <c r="G102" s="135"/>
      <c r="H102" s="136"/>
      <c r="I102" s="134"/>
      <c r="J102" s="136"/>
      <c r="M102" s="48"/>
      <c r="N102" s="48"/>
      <c r="O102" s="48"/>
    </row>
    <row r="103" spans="1:15" ht="13.8" hidden="1" customHeight="1" x14ac:dyDescent="0.25">
      <c r="A103" s="31"/>
      <c r="B103" s="134"/>
      <c r="C103" s="135"/>
      <c r="D103" s="135"/>
      <c r="E103" s="136"/>
      <c r="F103" s="134"/>
      <c r="G103" s="135"/>
      <c r="H103" s="136"/>
      <c r="I103" s="134"/>
      <c r="J103" s="136"/>
      <c r="M103" s="48"/>
      <c r="N103" s="48"/>
      <c r="O103" s="48"/>
    </row>
    <row r="104" spans="1:15" ht="13.8" hidden="1" customHeight="1" x14ac:dyDescent="0.25">
      <c r="A104" s="31"/>
      <c r="B104" s="134"/>
      <c r="C104" s="135"/>
      <c r="D104" s="135"/>
      <c r="E104" s="136"/>
      <c r="F104" s="134"/>
      <c r="G104" s="135"/>
      <c r="H104" s="136"/>
      <c r="I104" s="134"/>
      <c r="J104" s="136"/>
      <c r="M104" s="48"/>
      <c r="N104" s="48"/>
      <c r="O104" s="48"/>
    </row>
    <row r="105" spans="1:15" ht="13.8" hidden="1" customHeight="1" x14ac:dyDescent="0.25">
      <c r="A105" s="31"/>
      <c r="B105" s="134"/>
      <c r="C105" s="135"/>
      <c r="D105" s="135"/>
      <c r="E105" s="136"/>
      <c r="F105" s="134"/>
      <c r="G105" s="135"/>
      <c r="H105" s="136"/>
      <c r="I105" s="134"/>
      <c r="J105" s="136"/>
      <c r="M105" s="48"/>
      <c r="N105" s="48"/>
      <c r="O105" s="48"/>
    </row>
    <row r="106" spans="1:15" ht="13.8" hidden="1" customHeight="1" x14ac:dyDescent="0.25">
      <c r="A106" s="31"/>
      <c r="B106" s="134"/>
      <c r="C106" s="135"/>
      <c r="D106" s="135"/>
      <c r="E106" s="136"/>
      <c r="F106" s="134"/>
      <c r="G106" s="135"/>
      <c r="H106" s="136"/>
      <c r="I106" s="134"/>
      <c r="J106" s="136"/>
      <c r="M106" s="48"/>
      <c r="N106" s="48"/>
      <c r="O106" s="48"/>
    </row>
    <row r="107" spans="1:15" ht="13.8" hidden="1" customHeight="1" x14ac:dyDescent="0.25">
      <c r="A107" s="31"/>
      <c r="B107" s="134"/>
      <c r="C107" s="135"/>
      <c r="D107" s="135"/>
      <c r="E107" s="136"/>
      <c r="F107" s="134"/>
      <c r="G107" s="135"/>
      <c r="H107" s="136"/>
      <c r="I107" s="134"/>
      <c r="J107" s="136"/>
      <c r="M107" s="48"/>
      <c r="N107" s="48"/>
      <c r="O107" s="48"/>
    </row>
    <row r="108" spans="1:15" ht="13.8" hidden="1" customHeight="1" x14ac:dyDescent="0.25">
      <c r="A108" s="31"/>
      <c r="B108" s="134"/>
      <c r="C108" s="135"/>
      <c r="D108" s="135"/>
      <c r="E108" s="136"/>
      <c r="F108" s="134"/>
      <c r="G108" s="135"/>
      <c r="H108" s="136"/>
      <c r="I108" s="134"/>
      <c r="J108" s="136"/>
      <c r="M108" s="48"/>
      <c r="N108" s="48"/>
      <c r="O108" s="48"/>
    </row>
    <row r="109" spans="1:15" ht="13.8" hidden="1" customHeight="1" x14ac:dyDescent="0.25">
      <c r="A109" s="31"/>
      <c r="B109" s="134"/>
      <c r="C109" s="135"/>
      <c r="D109" s="135"/>
      <c r="E109" s="136"/>
      <c r="F109" s="134"/>
      <c r="G109" s="135"/>
      <c r="H109" s="136"/>
      <c r="I109" s="134"/>
      <c r="J109" s="136"/>
      <c r="M109" s="48"/>
      <c r="N109" s="48"/>
      <c r="O109" s="48"/>
    </row>
    <row r="110" spans="1:15" ht="13.8" hidden="1" customHeight="1" x14ac:dyDescent="0.25">
      <c r="A110" s="31"/>
      <c r="B110" s="134"/>
      <c r="C110" s="135"/>
      <c r="D110" s="135"/>
      <c r="E110" s="136"/>
      <c r="F110" s="134"/>
      <c r="G110" s="135"/>
      <c r="H110" s="136"/>
      <c r="I110" s="134"/>
      <c r="J110" s="136"/>
      <c r="M110" s="48"/>
      <c r="N110" s="48"/>
      <c r="O110" s="48"/>
    </row>
    <row r="111" spans="1:15" ht="13.8" hidden="1" customHeight="1" x14ac:dyDescent="0.25">
      <c r="A111" s="31"/>
      <c r="B111" s="134"/>
      <c r="C111" s="135"/>
      <c r="D111" s="135"/>
      <c r="E111" s="136"/>
      <c r="F111" s="134"/>
      <c r="G111" s="135"/>
      <c r="H111" s="136"/>
      <c r="I111" s="134"/>
      <c r="J111" s="136"/>
      <c r="M111" s="48"/>
      <c r="N111" s="48"/>
      <c r="O111" s="48"/>
    </row>
    <row r="112" spans="1:15" ht="13.8" hidden="1" customHeight="1" x14ac:dyDescent="0.25">
      <c r="A112" s="31"/>
      <c r="B112" s="134"/>
      <c r="C112" s="135"/>
      <c r="D112" s="135"/>
      <c r="E112" s="136"/>
      <c r="F112" s="134"/>
      <c r="G112" s="135"/>
      <c r="H112" s="136"/>
      <c r="I112" s="134"/>
      <c r="J112" s="136"/>
      <c r="M112" s="48"/>
      <c r="N112" s="48"/>
      <c r="O112" s="48"/>
    </row>
    <row r="113" spans="1:15" ht="13.8" hidden="1" customHeight="1" x14ac:dyDescent="0.25">
      <c r="A113" s="31"/>
      <c r="B113" s="134"/>
      <c r="C113" s="135"/>
      <c r="D113" s="135"/>
      <c r="E113" s="136"/>
      <c r="F113" s="134"/>
      <c r="G113" s="135"/>
      <c r="H113" s="136"/>
      <c r="I113" s="134"/>
      <c r="J113" s="136"/>
      <c r="M113" s="48"/>
      <c r="N113" s="48"/>
      <c r="O113" s="48"/>
    </row>
    <row r="114" spans="1:15" ht="13.8" hidden="1" customHeight="1" x14ac:dyDescent="0.25">
      <c r="A114" s="31"/>
      <c r="B114" s="134"/>
      <c r="C114" s="135"/>
      <c r="D114" s="135"/>
      <c r="E114" s="136"/>
      <c r="F114" s="134"/>
      <c r="G114" s="135"/>
      <c r="H114" s="136"/>
      <c r="I114" s="134"/>
      <c r="J114" s="136"/>
      <c r="M114" s="48"/>
      <c r="N114" s="48"/>
      <c r="O114" s="48"/>
    </row>
    <row r="115" spans="1:15" ht="13.8" hidden="1" customHeight="1" x14ac:dyDescent="0.25">
      <c r="A115" s="31"/>
      <c r="B115" s="134"/>
      <c r="C115" s="135"/>
      <c r="D115" s="135"/>
      <c r="E115" s="136"/>
      <c r="F115" s="134"/>
      <c r="G115" s="135"/>
      <c r="H115" s="136"/>
      <c r="I115" s="134"/>
      <c r="J115" s="136"/>
      <c r="M115" s="48"/>
      <c r="N115" s="48"/>
      <c r="O115" s="48"/>
    </row>
    <row r="116" spans="1:15" ht="13.8" hidden="1" customHeight="1" x14ac:dyDescent="0.25">
      <c r="A116" s="31"/>
      <c r="B116" s="134"/>
      <c r="C116" s="135"/>
      <c r="D116" s="135"/>
      <c r="E116" s="136"/>
      <c r="F116" s="134"/>
      <c r="G116" s="135"/>
      <c r="H116" s="136"/>
      <c r="I116" s="134"/>
      <c r="J116" s="136"/>
      <c r="M116" s="48"/>
      <c r="N116" s="48"/>
      <c r="O116" s="48"/>
    </row>
    <row r="117" spans="1:15" ht="13.8" hidden="1" customHeight="1" x14ac:dyDescent="0.25">
      <c r="A117" s="31"/>
      <c r="B117" s="134"/>
      <c r="C117" s="135"/>
      <c r="D117" s="135"/>
      <c r="E117" s="136"/>
      <c r="F117" s="134"/>
      <c r="G117" s="135"/>
      <c r="H117" s="136"/>
      <c r="I117" s="134"/>
      <c r="J117" s="136"/>
      <c r="M117" s="48"/>
      <c r="N117" s="48"/>
      <c r="O117" s="48"/>
    </row>
    <row r="118" spans="1:15" ht="13.8" hidden="1" customHeight="1" x14ac:dyDescent="0.25">
      <c r="A118" s="31"/>
      <c r="B118" s="134"/>
      <c r="C118" s="135"/>
      <c r="D118" s="135"/>
      <c r="E118" s="136"/>
      <c r="F118" s="134"/>
      <c r="G118" s="135"/>
      <c r="H118" s="136"/>
      <c r="I118" s="134"/>
      <c r="J118" s="136"/>
      <c r="M118" s="48"/>
      <c r="N118" s="48"/>
      <c r="O118" s="48"/>
    </row>
    <row r="119" spans="1:15" ht="13.8" hidden="1" customHeight="1" x14ac:dyDescent="0.25">
      <c r="A119" s="31"/>
      <c r="B119" s="134"/>
      <c r="C119" s="135"/>
      <c r="D119" s="135"/>
      <c r="E119" s="136"/>
      <c r="F119" s="134"/>
      <c r="G119" s="135"/>
      <c r="H119" s="136"/>
      <c r="I119" s="134"/>
      <c r="J119" s="136"/>
      <c r="M119" s="48"/>
      <c r="N119" s="48"/>
      <c r="O119" s="48"/>
    </row>
    <row r="120" spans="1:15" ht="13.8" hidden="1" customHeight="1" x14ac:dyDescent="0.25">
      <c r="A120" s="31"/>
      <c r="B120" s="134"/>
      <c r="C120" s="135"/>
      <c r="D120" s="135"/>
      <c r="E120" s="136"/>
      <c r="F120" s="134"/>
      <c r="G120" s="135"/>
      <c r="H120" s="136"/>
      <c r="I120" s="134"/>
      <c r="J120" s="136"/>
      <c r="M120" s="48"/>
      <c r="N120" s="48"/>
      <c r="O120" s="48"/>
    </row>
    <row r="121" spans="1:15" ht="13.8" hidden="1" customHeight="1" x14ac:dyDescent="0.25">
      <c r="A121" s="31"/>
      <c r="B121" s="134"/>
      <c r="C121" s="135"/>
      <c r="D121" s="135"/>
      <c r="E121" s="136"/>
      <c r="F121" s="134"/>
      <c r="G121" s="135"/>
      <c r="H121" s="136"/>
      <c r="I121" s="134"/>
      <c r="J121" s="136"/>
      <c r="M121" s="48"/>
      <c r="N121" s="48"/>
      <c r="O121" s="48"/>
    </row>
    <row r="122" spans="1:15" ht="13.8" hidden="1" customHeight="1" x14ac:dyDescent="0.25">
      <c r="A122" s="31"/>
      <c r="B122" s="134"/>
      <c r="C122" s="135"/>
      <c r="D122" s="135"/>
      <c r="E122" s="136"/>
      <c r="F122" s="134"/>
      <c r="G122" s="135"/>
      <c r="H122" s="136"/>
      <c r="I122" s="134"/>
      <c r="J122" s="136"/>
      <c r="M122" s="48"/>
      <c r="N122" s="48"/>
      <c r="O122" s="48"/>
    </row>
    <row r="123" spans="1:15" ht="13.8" hidden="1" customHeight="1" x14ac:dyDescent="0.25">
      <c r="A123" s="31"/>
      <c r="B123" s="134"/>
      <c r="C123" s="135"/>
      <c r="D123" s="135"/>
      <c r="E123" s="136"/>
      <c r="F123" s="134"/>
      <c r="G123" s="135"/>
      <c r="H123" s="136"/>
      <c r="I123" s="134"/>
      <c r="J123" s="136"/>
      <c r="M123" s="48"/>
      <c r="N123" s="48"/>
      <c r="O123" s="48"/>
    </row>
    <row r="124" spans="1:15" ht="13.8" hidden="1" customHeight="1" x14ac:dyDescent="0.25">
      <c r="A124" s="31"/>
      <c r="B124" s="134"/>
      <c r="C124" s="135"/>
      <c r="D124" s="135"/>
      <c r="E124" s="136"/>
      <c r="F124" s="134"/>
      <c r="G124" s="135"/>
      <c r="H124" s="136"/>
      <c r="I124" s="134"/>
      <c r="J124" s="136"/>
      <c r="M124" s="48"/>
      <c r="N124" s="48"/>
      <c r="O124" s="48"/>
    </row>
    <row r="125" spans="1:15" ht="13.8" hidden="1" customHeight="1" x14ac:dyDescent="0.25">
      <c r="A125" s="31"/>
      <c r="B125" s="134"/>
      <c r="C125" s="135"/>
      <c r="D125" s="135"/>
      <c r="E125" s="136"/>
      <c r="F125" s="134"/>
      <c r="G125" s="135"/>
      <c r="H125" s="136"/>
      <c r="I125" s="134"/>
      <c r="J125" s="136"/>
      <c r="M125" s="48"/>
      <c r="N125" s="48"/>
      <c r="O125" s="48"/>
    </row>
    <row r="126" spans="1:15" ht="13.8" hidden="1" customHeight="1" x14ac:dyDescent="0.25">
      <c r="A126" s="31"/>
      <c r="B126" s="134"/>
      <c r="C126" s="135"/>
      <c r="D126" s="135"/>
      <c r="E126" s="136"/>
      <c r="F126" s="134"/>
      <c r="G126" s="135"/>
      <c r="H126" s="136"/>
      <c r="I126" s="134"/>
      <c r="J126" s="136"/>
      <c r="M126" s="48"/>
      <c r="N126" s="48"/>
      <c r="O126" s="48"/>
    </row>
    <row r="127" spans="1:15" ht="13.8" hidden="1" customHeight="1" x14ac:dyDescent="0.25">
      <c r="A127" s="31"/>
      <c r="B127" s="134"/>
      <c r="C127" s="135"/>
      <c r="D127" s="135"/>
      <c r="E127" s="136"/>
      <c r="F127" s="134"/>
      <c r="G127" s="135"/>
      <c r="H127" s="136"/>
      <c r="I127" s="134"/>
      <c r="J127" s="136"/>
      <c r="M127" s="48"/>
      <c r="N127" s="48"/>
      <c r="O127" s="48"/>
    </row>
    <row r="128" spans="1:15" ht="13.8" hidden="1" customHeight="1" x14ac:dyDescent="0.25">
      <c r="A128" s="31"/>
      <c r="B128" s="134"/>
      <c r="C128" s="135"/>
      <c r="D128" s="135"/>
      <c r="E128" s="136"/>
      <c r="F128" s="134"/>
      <c r="G128" s="135"/>
      <c r="H128" s="136"/>
      <c r="I128" s="134"/>
      <c r="J128" s="136"/>
      <c r="M128" s="48"/>
      <c r="N128" s="48"/>
      <c r="O128" s="48"/>
    </row>
    <row r="129" spans="1:15" ht="13.8" hidden="1" customHeight="1" x14ac:dyDescent="0.25">
      <c r="A129" s="31"/>
      <c r="B129" s="134"/>
      <c r="C129" s="135"/>
      <c r="D129" s="135"/>
      <c r="E129" s="136"/>
      <c r="F129" s="134"/>
      <c r="G129" s="135"/>
      <c r="H129" s="136"/>
      <c r="I129" s="134"/>
      <c r="J129" s="136"/>
      <c r="M129" s="48"/>
      <c r="N129" s="48"/>
      <c r="O129" s="48"/>
    </row>
    <row r="130" spans="1:15" ht="13.8" hidden="1" customHeight="1" x14ac:dyDescent="0.25">
      <c r="A130" s="31"/>
      <c r="B130" s="134"/>
      <c r="C130" s="135"/>
      <c r="D130" s="135"/>
      <c r="E130" s="136"/>
      <c r="F130" s="134"/>
      <c r="G130" s="135"/>
      <c r="H130" s="136"/>
      <c r="I130" s="134"/>
      <c r="J130" s="136"/>
      <c r="M130" s="48"/>
      <c r="N130" s="48"/>
      <c r="O130" s="48"/>
    </row>
    <row r="131" spans="1:15" ht="13.8" hidden="1" customHeight="1" x14ac:dyDescent="0.25">
      <c r="A131" s="31"/>
      <c r="B131" s="134"/>
      <c r="C131" s="135"/>
      <c r="D131" s="135"/>
      <c r="E131" s="136"/>
      <c r="F131" s="134"/>
      <c r="G131" s="135"/>
      <c r="H131" s="136"/>
      <c r="I131" s="134"/>
      <c r="J131" s="136"/>
      <c r="M131" s="48"/>
      <c r="N131" s="48"/>
      <c r="O131" s="48"/>
    </row>
    <row r="132" spans="1:15" ht="13.8" hidden="1" customHeight="1" x14ac:dyDescent="0.25">
      <c r="A132" s="31"/>
      <c r="B132" s="134"/>
      <c r="C132" s="135"/>
      <c r="D132" s="135"/>
      <c r="E132" s="136"/>
      <c r="F132" s="134"/>
      <c r="G132" s="135"/>
      <c r="H132" s="136"/>
      <c r="I132" s="134"/>
      <c r="J132" s="136"/>
      <c r="M132" s="48"/>
      <c r="N132" s="48"/>
      <c r="O132" s="48"/>
    </row>
    <row r="133" spans="1:15" ht="13.8" hidden="1" customHeight="1" x14ac:dyDescent="0.25">
      <c r="A133" s="31"/>
      <c r="B133" s="134"/>
      <c r="C133" s="135"/>
      <c r="D133" s="135"/>
      <c r="E133" s="136"/>
      <c r="F133" s="134"/>
      <c r="G133" s="135"/>
      <c r="H133" s="136"/>
      <c r="I133" s="134"/>
      <c r="J133" s="136"/>
      <c r="M133" s="48"/>
      <c r="N133" s="48"/>
      <c r="O133" s="48"/>
    </row>
    <row r="134" spans="1:15" ht="13.8" hidden="1" customHeight="1" x14ac:dyDescent="0.25">
      <c r="A134" s="31"/>
      <c r="B134" s="134"/>
      <c r="C134" s="135"/>
      <c r="D134" s="135"/>
      <c r="E134" s="136"/>
      <c r="F134" s="134"/>
      <c r="G134" s="135"/>
      <c r="H134" s="136"/>
      <c r="I134" s="134"/>
      <c r="J134" s="136"/>
      <c r="M134" s="48"/>
      <c r="N134" s="48"/>
      <c r="O134" s="48"/>
    </row>
    <row r="135" spans="1:15" ht="13.8" hidden="1" customHeight="1" x14ac:dyDescent="0.25">
      <c r="A135" s="31"/>
      <c r="B135" s="134"/>
      <c r="C135" s="135"/>
      <c r="D135" s="135"/>
      <c r="E135" s="136"/>
      <c r="F135" s="134"/>
      <c r="G135" s="135"/>
      <c r="H135" s="136"/>
      <c r="I135" s="134"/>
      <c r="J135" s="136"/>
      <c r="M135" s="48"/>
      <c r="N135" s="48"/>
      <c r="O135" s="48"/>
    </row>
    <row r="136" spans="1:15" ht="13.8" hidden="1" customHeight="1" x14ac:dyDescent="0.25">
      <c r="A136" s="31"/>
      <c r="B136" s="134"/>
      <c r="C136" s="135"/>
      <c r="D136" s="135"/>
      <c r="E136" s="136"/>
      <c r="F136" s="134"/>
      <c r="G136" s="135"/>
      <c r="H136" s="136"/>
      <c r="I136" s="134"/>
      <c r="J136" s="136"/>
      <c r="M136" s="48"/>
      <c r="N136" s="48"/>
      <c r="O136" s="48"/>
    </row>
    <row r="137" spans="1:15" ht="13.8" hidden="1" customHeight="1" x14ac:dyDescent="0.25">
      <c r="A137" s="31"/>
      <c r="B137" s="134"/>
      <c r="C137" s="135"/>
      <c r="D137" s="135"/>
      <c r="E137" s="136"/>
      <c r="F137" s="134"/>
      <c r="G137" s="135"/>
      <c r="H137" s="136"/>
      <c r="I137" s="134"/>
      <c r="J137" s="136"/>
      <c r="M137" s="48"/>
      <c r="N137" s="48"/>
      <c r="O137" s="48"/>
    </row>
    <row r="138" spans="1:15" ht="13.8" hidden="1" customHeight="1" x14ac:dyDescent="0.25">
      <c r="A138" s="31"/>
      <c r="B138" s="134"/>
      <c r="C138" s="135"/>
      <c r="D138" s="135"/>
      <c r="E138" s="136"/>
      <c r="F138" s="134"/>
      <c r="G138" s="135"/>
      <c r="H138" s="136"/>
      <c r="I138" s="134"/>
      <c r="J138" s="136"/>
      <c r="M138" s="48"/>
      <c r="N138" s="48"/>
      <c r="O138" s="48"/>
    </row>
    <row r="139" spans="1:15" ht="13.8" hidden="1" customHeight="1" x14ac:dyDescent="0.25">
      <c r="A139" s="31"/>
      <c r="B139" s="134"/>
      <c r="C139" s="135"/>
      <c r="D139" s="135"/>
      <c r="E139" s="136"/>
      <c r="F139" s="134"/>
      <c r="G139" s="135"/>
      <c r="H139" s="136"/>
      <c r="I139" s="134"/>
      <c r="J139" s="136"/>
      <c r="M139" s="48"/>
      <c r="N139" s="48"/>
      <c r="O139" s="48"/>
    </row>
    <row r="140" spans="1:15" ht="13.8" hidden="1" customHeight="1" x14ac:dyDescent="0.25">
      <c r="A140" s="31"/>
      <c r="B140" s="134"/>
      <c r="C140" s="135"/>
      <c r="D140" s="135"/>
      <c r="E140" s="136"/>
      <c r="F140" s="134"/>
      <c r="G140" s="135"/>
      <c r="H140" s="136"/>
      <c r="I140" s="134"/>
      <c r="J140" s="136"/>
      <c r="M140" s="48"/>
      <c r="N140" s="48"/>
      <c r="O140" s="48"/>
    </row>
    <row r="141" spans="1:15" ht="13.8" hidden="1" customHeight="1" x14ac:dyDescent="0.25">
      <c r="A141" s="31"/>
      <c r="B141" s="134"/>
      <c r="C141" s="135"/>
      <c r="D141" s="135"/>
      <c r="E141" s="136"/>
      <c r="F141" s="134"/>
      <c r="G141" s="135"/>
      <c r="H141" s="136"/>
      <c r="I141" s="134"/>
      <c r="J141" s="136"/>
      <c r="M141" s="48"/>
      <c r="N141" s="48"/>
      <c r="O141" s="48"/>
    </row>
    <row r="142" spans="1:15" ht="13.8" hidden="1" customHeight="1" x14ac:dyDescent="0.25">
      <c r="A142" s="31"/>
      <c r="B142" s="134"/>
      <c r="C142" s="135"/>
      <c r="D142" s="135"/>
      <c r="E142" s="136"/>
      <c r="F142" s="134"/>
      <c r="G142" s="135"/>
      <c r="H142" s="136"/>
      <c r="I142" s="134"/>
      <c r="J142" s="136"/>
      <c r="M142" s="48"/>
      <c r="N142" s="48"/>
      <c r="O142" s="48"/>
    </row>
    <row r="143" spans="1:15" ht="13.8" hidden="1" customHeight="1" x14ac:dyDescent="0.25">
      <c r="A143" s="31"/>
      <c r="B143" s="134"/>
      <c r="C143" s="135"/>
      <c r="D143" s="135"/>
      <c r="E143" s="136"/>
      <c r="F143" s="134"/>
      <c r="G143" s="135"/>
      <c r="H143" s="136"/>
      <c r="I143" s="134"/>
      <c r="J143" s="136"/>
      <c r="M143" s="48"/>
      <c r="N143" s="48"/>
      <c r="O143" s="48"/>
    </row>
    <row r="144" spans="1:15" ht="13.8" hidden="1" customHeight="1" x14ac:dyDescent="0.25">
      <c r="A144" s="31"/>
      <c r="B144" s="134"/>
      <c r="C144" s="135"/>
      <c r="D144" s="135"/>
      <c r="E144" s="136"/>
      <c r="F144" s="134"/>
      <c r="G144" s="135"/>
      <c r="H144" s="136"/>
      <c r="I144" s="134"/>
      <c r="J144" s="136"/>
      <c r="M144" s="48"/>
      <c r="N144" s="48"/>
      <c r="O144" s="48"/>
    </row>
    <row r="145" spans="1:15" ht="13.8" hidden="1" customHeight="1" x14ac:dyDescent="0.25">
      <c r="A145" s="31"/>
      <c r="B145" s="134"/>
      <c r="C145" s="135"/>
      <c r="D145" s="135"/>
      <c r="E145" s="136"/>
      <c r="F145" s="134"/>
      <c r="G145" s="135"/>
      <c r="H145" s="136"/>
      <c r="I145" s="134"/>
      <c r="J145" s="136"/>
      <c r="M145" s="48"/>
      <c r="N145" s="48"/>
      <c r="O145" s="48"/>
    </row>
    <row r="146" spans="1:15" ht="13.8" hidden="1" customHeight="1" x14ac:dyDescent="0.25">
      <c r="A146" s="31"/>
      <c r="B146" s="134"/>
      <c r="C146" s="135"/>
      <c r="D146" s="135"/>
      <c r="E146" s="136"/>
      <c r="F146" s="134"/>
      <c r="G146" s="135"/>
      <c r="H146" s="136"/>
      <c r="I146" s="134"/>
      <c r="J146" s="136"/>
      <c r="M146" s="48"/>
      <c r="N146" s="48"/>
      <c r="O146" s="48"/>
    </row>
    <row r="147" spans="1:15" ht="13.8" hidden="1" customHeight="1" x14ac:dyDescent="0.25">
      <c r="A147" s="31"/>
      <c r="B147" s="134"/>
      <c r="C147" s="135"/>
      <c r="D147" s="135"/>
      <c r="E147" s="136"/>
      <c r="F147" s="134"/>
      <c r="G147" s="135"/>
      <c r="H147" s="136"/>
      <c r="I147" s="134"/>
      <c r="J147" s="136"/>
      <c r="M147" s="48"/>
      <c r="N147" s="48"/>
      <c r="O147" s="48"/>
    </row>
    <row r="148" spans="1:15" ht="13.8" hidden="1" customHeight="1" x14ac:dyDescent="0.25">
      <c r="A148" s="31"/>
      <c r="B148" s="134"/>
      <c r="C148" s="135"/>
      <c r="D148" s="135"/>
      <c r="E148" s="136"/>
      <c r="F148" s="134"/>
      <c r="G148" s="135"/>
      <c r="H148" s="136"/>
      <c r="I148" s="134"/>
      <c r="J148" s="136"/>
      <c r="M148" s="48"/>
      <c r="N148" s="48"/>
      <c r="O148" s="48"/>
    </row>
    <row r="149" spans="1:15" ht="13.8" hidden="1" customHeight="1" x14ac:dyDescent="0.25">
      <c r="A149" s="31"/>
      <c r="B149" s="134"/>
      <c r="C149" s="135"/>
      <c r="D149" s="135"/>
      <c r="E149" s="136"/>
      <c r="F149" s="134"/>
      <c r="G149" s="135"/>
      <c r="H149" s="136"/>
      <c r="I149" s="134"/>
      <c r="J149" s="136"/>
      <c r="M149" s="48"/>
      <c r="N149" s="48"/>
      <c r="O149" s="48"/>
    </row>
    <row r="150" spans="1:15" ht="13.8" hidden="1" customHeight="1" x14ac:dyDescent="0.25">
      <c r="A150" s="31"/>
      <c r="B150" s="134"/>
      <c r="C150" s="135"/>
      <c r="D150" s="135"/>
      <c r="E150" s="136"/>
      <c r="F150" s="134"/>
      <c r="G150" s="135"/>
      <c r="H150" s="136"/>
      <c r="I150" s="134"/>
      <c r="J150" s="136"/>
      <c r="M150" s="48"/>
      <c r="N150" s="48"/>
      <c r="O150" s="48"/>
    </row>
    <row r="151" spans="1:15" ht="13.8" hidden="1" customHeight="1" x14ac:dyDescent="0.25">
      <c r="A151" s="31"/>
      <c r="B151" s="134"/>
      <c r="C151" s="135"/>
      <c r="D151" s="135"/>
      <c r="E151" s="136"/>
      <c r="F151" s="134"/>
      <c r="G151" s="135"/>
      <c r="H151" s="136"/>
      <c r="I151" s="134"/>
      <c r="J151" s="136"/>
      <c r="M151" s="48"/>
      <c r="N151" s="48"/>
      <c r="O151" s="48"/>
    </row>
    <row r="152" spans="1:15" ht="13.8" hidden="1" customHeight="1" x14ac:dyDescent="0.25">
      <c r="A152" s="31"/>
      <c r="B152" s="134"/>
      <c r="C152" s="135"/>
      <c r="D152" s="135"/>
      <c r="E152" s="136"/>
      <c r="F152" s="134"/>
      <c r="G152" s="135"/>
      <c r="H152" s="136"/>
      <c r="I152" s="134"/>
      <c r="J152" s="136"/>
      <c r="M152" s="48"/>
      <c r="N152" s="48"/>
      <c r="O152" s="48"/>
    </row>
    <row r="153" spans="1:15" ht="13.8" hidden="1" customHeight="1" x14ac:dyDescent="0.25">
      <c r="A153" s="31"/>
      <c r="B153" s="134"/>
      <c r="C153" s="135"/>
      <c r="D153" s="135"/>
      <c r="E153" s="136"/>
      <c r="F153" s="134"/>
      <c r="G153" s="135"/>
      <c r="H153" s="136"/>
      <c r="I153" s="134"/>
      <c r="J153" s="136"/>
      <c r="M153" s="48"/>
      <c r="N153" s="48"/>
      <c r="O153" s="48"/>
    </row>
    <row r="154" spans="1:15" ht="13.8" hidden="1" customHeight="1" x14ac:dyDescent="0.25">
      <c r="A154" s="31"/>
      <c r="B154" s="134"/>
      <c r="C154" s="135"/>
      <c r="D154" s="135"/>
      <c r="E154" s="136"/>
      <c r="F154" s="134"/>
      <c r="G154" s="135"/>
      <c r="H154" s="136"/>
      <c r="I154" s="134"/>
      <c r="J154" s="136"/>
      <c r="M154" s="48"/>
      <c r="N154" s="48"/>
      <c r="O154" s="48"/>
    </row>
    <row r="155" spans="1:15" ht="13.8" hidden="1" customHeight="1" x14ac:dyDescent="0.25">
      <c r="A155" s="31"/>
      <c r="B155" s="134"/>
      <c r="C155" s="135"/>
      <c r="D155" s="135"/>
      <c r="E155" s="136"/>
      <c r="F155" s="134"/>
      <c r="G155" s="135"/>
      <c r="H155" s="136"/>
      <c r="I155" s="134"/>
      <c r="J155" s="136"/>
      <c r="M155" s="48"/>
      <c r="N155" s="48"/>
      <c r="O155" s="48"/>
    </row>
    <row r="156" spans="1:15" ht="13.8" hidden="1" customHeight="1" x14ac:dyDescent="0.25">
      <c r="A156" s="31"/>
      <c r="B156" s="134"/>
      <c r="C156" s="135"/>
      <c r="D156" s="135"/>
      <c r="E156" s="136"/>
      <c r="F156" s="134"/>
      <c r="G156" s="135"/>
      <c r="H156" s="136"/>
      <c r="I156" s="134"/>
      <c r="J156" s="136"/>
      <c r="M156" s="48"/>
      <c r="N156" s="48"/>
      <c r="O156" s="48"/>
    </row>
    <row r="157" spans="1:15" ht="13.8" hidden="1" customHeight="1" x14ac:dyDescent="0.25">
      <c r="A157" s="31"/>
      <c r="B157" s="134"/>
      <c r="C157" s="135"/>
      <c r="D157" s="135"/>
      <c r="E157" s="136"/>
      <c r="F157" s="134"/>
      <c r="G157" s="135"/>
      <c r="H157" s="136"/>
      <c r="I157" s="134"/>
      <c r="J157" s="136"/>
      <c r="M157" s="48"/>
      <c r="N157" s="48"/>
      <c r="O157" s="48"/>
    </row>
    <row r="158" spans="1:15" ht="13.8" hidden="1" customHeight="1" x14ac:dyDescent="0.25">
      <c r="A158" s="31"/>
      <c r="B158" s="134"/>
      <c r="C158" s="135"/>
      <c r="D158" s="135"/>
      <c r="E158" s="136"/>
      <c r="F158" s="134"/>
      <c r="G158" s="135"/>
      <c r="H158" s="136"/>
      <c r="I158" s="134"/>
      <c r="J158" s="136"/>
      <c r="M158" s="48"/>
      <c r="N158" s="48"/>
      <c r="O158" s="48"/>
    </row>
    <row r="159" spans="1:15" ht="13.8" hidden="1" customHeight="1" x14ac:dyDescent="0.25">
      <c r="A159" s="31"/>
      <c r="B159" s="134"/>
      <c r="C159" s="135"/>
      <c r="D159" s="135"/>
      <c r="E159" s="136"/>
      <c r="F159" s="134"/>
      <c r="G159" s="135"/>
      <c r="H159" s="136"/>
      <c r="I159" s="134"/>
      <c r="J159" s="136"/>
      <c r="M159" s="48"/>
      <c r="N159" s="48"/>
      <c r="O159" s="48"/>
    </row>
    <row r="160" spans="1:15" ht="13.8" hidden="1" customHeight="1" x14ac:dyDescent="0.25">
      <c r="A160" s="31"/>
      <c r="B160" s="134"/>
      <c r="C160" s="135"/>
      <c r="D160" s="135"/>
      <c r="E160" s="136"/>
      <c r="F160" s="134"/>
      <c r="G160" s="135"/>
      <c r="H160" s="136"/>
      <c r="I160" s="134"/>
      <c r="J160" s="136"/>
      <c r="M160" s="48"/>
      <c r="N160" s="48"/>
      <c r="O160" s="48"/>
    </row>
    <row r="161" spans="1:15" ht="13.8" hidden="1" customHeight="1" x14ac:dyDescent="0.25">
      <c r="A161" s="31"/>
      <c r="B161" s="134"/>
      <c r="C161" s="135"/>
      <c r="D161" s="135"/>
      <c r="E161" s="136"/>
      <c r="F161" s="134"/>
      <c r="G161" s="135"/>
      <c r="H161" s="136"/>
      <c r="I161" s="134"/>
      <c r="J161" s="136"/>
      <c r="M161" s="48"/>
      <c r="N161" s="48"/>
      <c r="O161" s="48"/>
    </row>
    <row r="162" spans="1:15" ht="13.8" hidden="1" customHeight="1" x14ac:dyDescent="0.25">
      <c r="A162" s="31"/>
      <c r="B162" s="134"/>
      <c r="C162" s="135"/>
      <c r="D162" s="135"/>
      <c r="E162" s="136"/>
      <c r="F162" s="134"/>
      <c r="G162" s="135"/>
      <c r="H162" s="136"/>
      <c r="I162" s="134"/>
      <c r="J162" s="136"/>
      <c r="M162" s="48"/>
      <c r="N162" s="48"/>
      <c r="O162" s="48"/>
    </row>
    <row r="163" spans="1:15" ht="13.8" hidden="1" customHeight="1" x14ac:dyDescent="0.25">
      <c r="A163" s="31"/>
      <c r="B163" s="134"/>
      <c r="C163" s="135"/>
      <c r="D163" s="135"/>
      <c r="E163" s="136"/>
      <c r="F163" s="134"/>
      <c r="G163" s="135"/>
      <c r="H163" s="136"/>
      <c r="I163" s="134"/>
      <c r="J163" s="136"/>
      <c r="M163" s="48"/>
      <c r="N163" s="48"/>
      <c r="O163" s="48"/>
    </row>
    <row r="164" spans="1:15" ht="13.8" hidden="1" customHeight="1" x14ac:dyDescent="0.25">
      <c r="A164" s="31"/>
      <c r="B164" s="134"/>
      <c r="C164" s="135"/>
      <c r="D164" s="135"/>
      <c r="E164" s="136"/>
      <c r="F164" s="134"/>
      <c r="G164" s="135"/>
      <c r="H164" s="136"/>
      <c r="I164" s="134"/>
      <c r="J164" s="136"/>
      <c r="M164" s="48"/>
      <c r="N164" s="48"/>
      <c r="O164" s="48"/>
    </row>
    <row r="165" spans="1:15" ht="13.8" hidden="1" customHeight="1" x14ac:dyDescent="0.25">
      <c r="A165" s="31"/>
      <c r="B165" s="134"/>
      <c r="C165" s="135"/>
      <c r="D165" s="135"/>
      <c r="E165" s="136"/>
      <c r="F165" s="134"/>
      <c r="G165" s="135"/>
      <c r="H165" s="136"/>
      <c r="I165" s="134"/>
      <c r="J165" s="136"/>
      <c r="M165" s="48"/>
      <c r="N165" s="48"/>
      <c r="O165" s="48"/>
    </row>
    <row r="166" spans="1:15" ht="13.8" hidden="1" customHeight="1" x14ac:dyDescent="0.25">
      <c r="A166" s="31"/>
      <c r="B166" s="134"/>
      <c r="C166" s="135"/>
      <c r="D166" s="135"/>
      <c r="E166" s="136"/>
      <c r="F166" s="134"/>
      <c r="G166" s="135"/>
      <c r="H166" s="136"/>
      <c r="I166" s="134"/>
      <c r="J166" s="136"/>
      <c r="M166" s="48"/>
      <c r="N166" s="48"/>
      <c r="O166" s="48"/>
    </row>
    <row r="167" spans="1:15" ht="13.8" hidden="1" customHeight="1" x14ac:dyDescent="0.25">
      <c r="A167" s="31"/>
      <c r="B167" s="134"/>
      <c r="C167" s="135"/>
      <c r="D167" s="135"/>
      <c r="E167" s="136"/>
      <c r="F167" s="134"/>
      <c r="G167" s="135"/>
      <c r="H167" s="136"/>
      <c r="I167" s="134"/>
      <c r="J167" s="136"/>
      <c r="M167" s="48"/>
      <c r="N167" s="48"/>
      <c r="O167" s="48"/>
    </row>
    <row r="168" spans="1:15" ht="13.8" hidden="1" customHeight="1" x14ac:dyDescent="0.25">
      <c r="A168" s="31"/>
      <c r="B168" s="134"/>
      <c r="C168" s="135"/>
      <c r="D168" s="135"/>
      <c r="E168" s="136"/>
      <c r="F168" s="134"/>
      <c r="G168" s="135"/>
      <c r="H168" s="136"/>
      <c r="I168" s="134"/>
      <c r="J168" s="136"/>
      <c r="M168" s="48"/>
      <c r="N168" s="48"/>
      <c r="O168" s="48"/>
    </row>
    <row r="169" spans="1:15" ht="13.8" hidden="1" customHeight="1" x14ac:dyDescent="0.25">
      <c r="A169" s="31"/>
      <c r="B169" s="134"/>
      <c r="C169" s="135"/>
      <c r="D169" s="135"/>
      <c r="E169" s="136"/>
      <c r="F169" s="134"/>
      <c r="G169" s="135"/>
      <c r="H169" s="136"/>
      <c r="I169" s="134"/>
      <c r="J169" s="136"/>
      <c r="M169" s="48"/>
      <c r="N169" s="48"/>
      <c r="O169" s="48"/>
    </row>
    <row r="170" spans="1:15" ht="13.8" hidden="1" customHeight="1" x14ac:dyDescent="0.25">
      <c r="A170" s="31"/>
      <c r="B170" s="134"/>
      <c r="C170" s="135"/>
      <c r="D170" s="135"/>
      <c r="E170" s="136"/>
      <c r="F170" s="134"/>
      <c r="G170" s="135"/>
      <c r="H170" s="136"/>
      <c r="I170" s="134"/>
      <c r="J170" s="136"/>
      <c r="M170" s="48"/>
      <c r="N170" s="48"/>
      <c r="O170" s="48"/>
    </row>
    <row r="171" spans="1:15" ht="13.8" hidden="1" customHeight="1" x14ac:dyDescent="0.25">
      <c r="A171" s="31"/>
      <c r="B171" s="134"/>
      <c r="C171" s="135"/>
      <c r="D171" s="135"/>
      <c r="E171" s="136"/>
      <c r="F171" s="134"/>
      <c r="G171" s="135"/>
      <c r="H171" s="136"/>
      <c r="I171" s="134"/>
      <c r="J171" s="136"/>
      <c r="M171" s="48"/>
      <c r="N171" s="48"/>
      <c r="O171" s="48"/>
    </row>
    <row r="172" spans="1:15" ht="13.8" hidden="1" customHeight="1" x14ac:dyDescent="0.25">
      <c r="A172" s="31"/>
      <c r="B172" s="134"/>
      <c r="C172" s="135"/>
      <c r="D172" s="135"/>
      <c r="E172" s="136"/>
      <c r="F172" s="134"/>
      <c r="G172" s="135"/>
      <c r="H172" s="136"/>
      <c r="I172" s="134"/>
      <c r="J172" s="136"/>
      <c r="M172" s="48"/>
      <c r="N172" s="48"/>
      <c r="O172" s="48"/>
    </row>
    <row r="173" spans="1:15" ht="13.8" hidden="1" customHeight="1" x14ac:dyDescent="0.25">
      <c r="A173" s="31"/>
      <c r="B173" s="134"/>
      <c r="C173" s="135"/>
      <c r="D173" s="135"/>
      <c r="E173" s="136"/>
      <c r="F173" s="134"/>
      <c r="G173" s="135"/>
      <c r="H173" s="136"/>
      <c r="I173" s="134"/>
      <c r="J173" s="136"/>
      <c r="M173" s="48"/>
      <c r="N173" s="48"/>
      <c r="O173" s="48"/>
    </row>
    <row r="174" spans="1:15" ht="13.8" hidden="1" customHeight="1" x14ac:dyDescent="0.25">
      <c r="A174" s="31"/>
      <c r="B174" s="134"/>
      <c r="C174" s="135"/>
      <c r="D174" s="135"/>
      <c r="E174" s="136"/>
      <c r="F174" s="134"/>
      <c r="G174" s="135"/>
      <c r="H174" s="136"/>
      <c r="I174" s="134"/>
      <c r="J174" s="136"/>
      <c r="M174" s="48"/>
      <c r="N174" s="48"/>
      <c r="O174" s="48"/>
    </row>
    <row r="175" spans="1:15" ht="13.8" hidden="1" customHeight="1" x14ac:dyDescent="0.25">
      <c r="A175" s="31"/>
      <c r="B175" s="134"/>
      <c r="C175" s="135"/>
      <c r="D175" s="135"/>
      <c r="E175" s="136"/>
      <c r="F175" s="134"/>
      <c r="G175" s="135"/>
      <c r="H175" s="136"/>
      <c r="I175" s="134"/>
      <c r="J175" s="136"/>
      <c r="M175" s="48"/>
      <c r="N175" s="48"/>
      <c r="O175" s="48"/>
    </row>
    <row r="176" spans="1:15" ht="13.8" hidden="1" customHeight="1" x14ac:dyDescent="0.25">
      <c r="A176" s="31"/>
      <c r="B176" s="134"/>
      <c r="C176" s="135"/>
      <c r="D176" s="135"/>
      <c r="E176" s="136"/>
      <c r="F176" s="134"/>
      <c r="G176" s="135"/>
      <c r="H176" s="136"/>
      <c r="I176" s="134"/>
      <c r="J176" s="136"/>
      <c r="M176" s="48"/>
      <c r="N176" s="48"/>
      <c r="O176" s="48"/>
    </row>
    <row r="177" spans="1:15" ht="13.8" hidden="1" customHeight="1" x14ac:dyDescent="0.25">
      <c r="A177" s="31"/>
      <c r="B177" s="134"/>
      <c r="C177" s="135"/>
      <c r="D177" s="135"/>
      <c r="E177" s="136"/>
      <c r="F177" s="134"/>
      <c r="G177" s="135"/>
      <c r="H177" s="136"/>
      <c r="I177" s="134"/>
      <c r="J177" s="136"/>
      <c r="M177" s="48"/>
      <c r="N177" s="48"/>
      <c r="O177" s="48"/>
    </row>
    <row r="178" spans="1:15" ht="13.8" hidden="1" customHeight="1" x14ac:dyDescent="0.25">
      <c r="A178" s="31"/>
      <c r="B178" s="134"/>
      <c r="C178" s="135"/>
      <c r="D178" s="135"/>
      <c r="E178" s="136"/>
      <c r="F178" s="134"/>
      <c r="G178" s="135"/>
      <c r="H178" s="136"/>
      <c r="I178" s="134"/>
      <c r="J178" s="136"/>
      <c r="M178" s="48"/>
      <c r="N178" s="48"/>
      <c r="O178" s="48"/>
    </row>
    <row r="179" spans="1:15" ht="13.8" hidden="1" customHeight="1" x14ac:dyDescent="0.25">
      <c r="A179" s="31"/>
      <c r="B179" s="134"/>
      <c r="C179" s="135"/>
      <c r="D179" s="135"/>
      <c r="E179" s="136"/>
      <c r="F179" s="134"/>
      <c r="G179" s="135"/>
      <c r="H179" s="136"/>
      <c r="I179" s="134"/>
      <c r="J179" s="136"/>
      <c r="M179" s="48"/>
      <c r="N179" s="48"/>
      <c r="O179" s="48"/>
    </row>
    <row r="180" spans="1:15" ht="13.8" hidden="1" customHeight="1" x14ac:dyDescent="0.25">
      <c r="A180" s="31"/>
      <c r="B180" s="134"/>
      <c r="C180" s="135"/>
      <c r="D180" s="135"/>
      <c r="E180" s="136"/>
      <c r="F180" s="134"/>
      <c r="G180" s="135"/>
      <c r="H180" s="136"/>
      <c r="I180" s="134"/>
      <c r="J180" s="136"/>
      <c r="M180" s="48"/>
      <c r="N180" s="48"/>
      <c r="O180" s="48"/>
    </row>
    <row r="181" spans="1:15" ht="13.8" hidden="1" customHeight="1" x14ac:dyDescent="0.25">
      <c r="A181" s="31"/>
      <c r="B181" s="134"/>
      <c r="C181" s="135"/>
      <c r="D181" s="135"/>
      <c r="E181" s="136"/>
      <c r="F181" s="134"/>
      <c r="G181" s="135"/>
      <c r="H181" s="136"/>
      <c r="I181" s="134"/>
      <c r="J181" s="136"/>
      <c r="M181" s="48"/>
      <c r="N181" s="48"/>
      <c r="O181" s="48"/>
    </row>
    <row r="182" spans="1:15" ht="13.8" hidden="1" customHeight="1" x14ac:dyDescent="0.25">
      <c r="A182" s="31"/>
      <c r="B182" s="134"/>
      <c r="C182" s="135"/>
      <c r="D182" s="135"/>
      <c r="E182" s="136"/>
      <c r="F182" s="134"/>
      <c r="G182" s="135"/>
      <c r="H182" s="136"/>
      <c r="I182" s="134"/>
      <c r="J182" s="136"/>
      <c r="M182" s="48"/>
      <c r="N182" s="48"/>
      <c r="O182" s="48"/>
    </row>
    <row r="183" spans="1:15" ht="13.8" hidden="1" customHeight="1" x14ac:dyDescent="0.25">
      <c r="A183" s="31"/>
      <c r="B183" s="134"/>
      <c r="C183" s="135"/>
      <c r="D183" s="135"/>
      <c r="E183" s="136"/>
      <c r="F183" s="134"/>
      <c r="G183" s="135"/>
      <c r="H183" s="136"/>
      <c r="I183" s="134"/>
      <c r="J183" s="136"/>
      <c r="M183" s="48"/>
      <c r="N183" s="48"/>
      <c r="O183" s="48"/>
    </row>
    <row r="184" spans="1:15" ht="13.8" hidden="1" customHeight="1" x14ac:dyDescent="0.25">
      <c r="A184" s="31"/>
      <c r="B184" s="134"/>
      <c r="C184" s="135"/>
      <c r="D184" s="135"/>
      <c r="E184" s="136"/>
      <c r="F184" s="134"/>
      <c r="G184" s="135"/>
      <c r="H184" s="136"/>
      <c r="I184" s="134"/>
      <c r="J184" s="136"/>
      <c r="M184" s="48"/>
      <c r="N184" s="48"/>
      <c r="O184" s="48"/>
    </row>
    <row r="185" spans="1:15" ht="13.8" hidden="1" customHeight="1" x14ac:dyDescent="0.25">
      <c r="A185" s="31"/>
      <c r="B185" s="134"/>
      <c r="C185" s="135"/>
      <c r="D185" s="135"/>
      <c r="E185" s="136"/>
      <c r="F185" s="134"/>
      <c r="G185" s="135"/>
      <c r="H185" s="136"/>
      <c r="I185" s="134"/>
      <c r="J185" s="136"/>
      <c r="M185" s="48"/>
      <c r="N185" s="48"/>
      <c r="O185" s="48"/>
    </row>
    <row r="186" spans="1:15" ht="13.8" hidden="1" customHeight="1" x14ac:dyDescent="0.25">
      <c r="A186" s="31"/>
      <c r="B186" s="134"/>
      <c r="C186" s="135"/>
      <c r="D186" s="135"/>
      <c r="E186" s="136"/>
      <c r="F186" s="134"/>
      <c r="G186" s="135"/>
      <c r="H186" s="136"/>
      <c r="I186" s="134"/>
      <c r="J186" s="136"/>
      <c r="M186" s="48"/>
      <c r="N186" s="48"/>
      <c r="O186" s="48"/>
    </row>
    <row r="187" spans="1:15" ht="13.8" hidden="1" customHeight="1" x14ac:dyDescent="0.25">
      <c r="A187" s="31"/>
      <c r="B187" s="134"/>
      <c r="C187" s="135"/>
      <c r="D187" s="135"/>
      <c r="E187" s="136"/>
      <c r="F187" s="134"/>
      <c r="G187" s="135"/>
      <c r="H187" s="136"/>
      <c r="I187" s="134"/>
      <c r="J187" s="136"/>
      <c r="M187" s="48"/>
      <c r="N187" s="48"/>
      <c r="O187" s="48"/>
    </row>
    <row r="188" spans="1:15" ht="13.8" hidden="1" customHeight="1" x14ac:dyDescent="0.25">
      <c r="A188" s="31"/>
      <c r="B188" s="134"/>
      <c r="C188" s="135"/>
      <c r="D188" s="135"/>
      <c r="E188" s="136"/>
      <c r="F188" s="134"/>
      <c r="G188" s="135"/>
      <c r="H188" s="136"/>
      <c r="I188" s="134"/>
      <c r="J188" s="136"/>
      <c r="M188" s="48"/>
      <c r="N188" s="48"/>
      <c r="O188" s="48"/>
    </row>
    <row r="189" spans="1:15" ht="13.8" hidden="1" customHeight="1" x14ac:dyDescent="0.25">
      <c r="A189" s="31"/>
      <c r="B189" s="134"/>
      <c r="C189" s="135"/>
      <c r="D189" s="135"/>
      <c r="E189" s="136"/>
      <c r="F189" s="134"/>
      <c r="G189" s="135"/>
      <c r="H189" s="136"/>
      <c r="I189" s="134"/>
      <c r="J189" s="136"/>
      <c r="M189" s="48"/>
      <c r="N189" s="48"/>
      <c r="O189" s="48"/>
    </row>
    <row r="190" spans="1:15" ht="13.8" hidden="1" customHeight="1" x14ac:dyDescent="0.25">
      <c r="A190" s="31"/>
      <c r="B190" s="134"/>
      <c r="C190" s="135"/>
      <c r="D190" s="135"/>
      <c r="E190" s="136"/>
      <c r="F190" s="134"/>
      <c r="G190" s="135"/>
      <c r="H190" s="136"/>
      <c r="I190" s="134"/>
      <c r="J190" s="136"/>
      <c r="M190" s="48"/>
      <c r="N190" s="48"/>
      <c r="O190" s="48"/>
    </row>
    <row r="191" spans="1:15" ht="13.8" hidden="1" customHeight="1" x14ac:dyDescent="0.25">
      <c r="A191" s="31"/>
      <c r="B191" s="134"/>
      <c r="C191" s="135"/>
      <c r="D191" s="135"/>
      <c r="E191" s="136"/>
      <c r="F191" s="134"/>
      <c r="G191" s="135"/>
      <c r="H191" s="136"/>
      <c r="I191" s="134"/>
      <c r="J191" s="136"/>
      <c r="M191" s="48"/>
      <c r="N191" s="48"/>
      <c r="O191" s="48"/>
    </row>
    <row r="192" spans="1:15" ht="13.8" hidden="1" customHeight="1" x14ac:dyDescent="0.25">
      <c r="A192" s="31"/>
      <c r="B192" s="134"/>
      <c r="C192" s="135"/>
      <c r="D192" s="135"/>
      <c r="E192" s="136"/>
      <c r="F192" s="134"/>
      <c r="G192" s="135"/>
      <c r="H192" s="136"/>
      <c r="I192" s="134"/>
      <c r="J192" s="136"/>
      <c r="M192" s="48"/>
      <c r="N192" s="48"/>
      <c r="O192" s="48"/>
    </row>
    <row r="193" spans="1:15" ht="13.8" hidden="1" customHeight="1" x14ac:dyDescent="0.25">
      <c r="A193" s="31"/>
      <c r="B193" s="134"/>
      <c r="C193" s="135"/>
      <c r="D193" s="135"/>
      <c r="E193" s="136"/>
      <c r="F193" s="134"/>
      <c r="G193" s="135"/>
      <c r="H193" s="136"/>
      <c r="I193" s="134"/>
      <c r="J193" s="136"/>
      <c r="M193" s="48"/>
      <c r="N193" s="48"/>
      <c r="O193" s="48"/>
    </row>
    <row r="194" spans="1:15" ht="13.8" hidden="1" customHeight="1" x14ac:dyDescent="0.25">
      <c r="A194" s="31"/>
      <c r="B194" s="134"/>
      <c r="C194" s="135"/>
      <c r="D194" s="135"/>
      <c r="E194" s="136"/>
      <c r="F194" s="134"/>
      <c r="G194" s="135"/>
      <c r="H194" s="136"/>
      <c r="I194" s="134"/>
      <c r="J194" s="136"/>
      <c r="M194" s="48"/>
      <c r="N194" s="48"/>
      <c r="O194" s="48"/>
    </row>
    <row r="195" spans="1:15" ht="13.8" hidden="1" customHeight="1" x14ac:dyDescent="0.25">
      <c r="A195" s="31"/>
      <c r="B195" s="134"/>
      <c r="C195" s="135"/>
      <c r="D195" s="135"/>
      <c r="E195" s="136"/>
      <c r="F195" s="134"/>
      <c r="G195" s="135"/>
      <c r="H195" s="136"/>
      <c r="I195" s="134"/>
      <c r="J195" s="136"/>
      <c r="M195" s="48"/>
      <c r="N195" s="48"/>
      <c r="O195" s="48"/>
    </row>
    <row r="196" spans="1:15" ht="13.8" hidden="1" customHeight="1" x14ac:dyDescent="0.25">
      <c r="A196" s="31"/>
      <c r="B196" s="134"/>
      <c r="C196" s="135"/>
      <c r="D196" s="135"/>
      <c r="E196" s="136"/>
      <c r="F196" s="134"/>
      <c r="G196" s="135"/>
      <c r="H196" s="136"/>
      <c r="I196" s="134"/>
      <c r="J196" s="136"/>
      <c r="M196" s="48"/>
      <c r="N196" s="48"/>
      <c r="O196" s="48"/>
    </row>
    <row r="197" spans="1:15" ht="13.8" hidden="1" customHeight="1" x14ac:dyDescent="0.25">
      <c r="A197" s="31"/>
      <c r="B197" s="134"/>
      <c r="C197" s="135"/>
      <c r="D197" s="135"/>
      <c r="E197" s="136"/>
      <c r="F197" s="134"/>
      <c r="G197" s="135"/>
      <c r="H197" s="136"/>
      <c r="I197" s="134"/>
      <c r="J197" s="136"/>
      <c r="M197" s="48"/>
      <c r="N197" s="48"/>
      <c r="O197" s="48"/>
    </row>
    <row r="198" spans="1:15" ht="13.8" hidden="1" customHeight="1" x14ac:dyDescent="0.25">
      <c r="A198" s="31"/>
      <c r="B198" s="134"/>
      <c r="C198" s="135"/>
      <c r="D198" s="135"/>
      <c r="E198" s="136"/>
      <c r="F198" s="134"/>
      <c r="G198" s="135"/>
      <c r="H198" s="136"/>
      <c r="I198" s="134"/>
      <c r="J198" s="136"/>
      <c r="M198" s="48"/>
      <c r="N198" s="48"/>
      <c r="O198" s="48"/>
    </row>
    <row r="199" spans="1:15" ht="13.8" hidden="1" customHeight="1" x14ac:dyDescent="0.25">
      <c r="A199" s="31"/>
      <c r="B199" s="134"/>
      <c r="C199" s="135"/>
      <c r="D199" s="135"/>
      <c r="E199" s="136"/>
      <c r="F199" s="134"/>
      <c r="G199" s="135"/>
      <c r="H199" s="136"/>
      <c r="I199" s="134"/>
      <c r="J199" s="136"/>
      <c r="M199" s="48"/>
      <c r="N199" s="48"/>
      <c r="O199" s="48"/>
    </row>
    <row r="200" spans="1:15" ht="13.8" hidden="1" customHeight="1" x14ac:dyDescent="0.25">
      <c r="A200" s="31"/>
      <c r="B200" s="134"/>
      <c r="C200" s="135"/>
      <c r="D200" s="135"/>
      <c r="E200" s="136"/>
      <c r="F200" s="134"/>
      <c r="G200" s="135"/>
      <c r="H200" s="136"/>
      <c r="I200" s="134"/>
      <c r="J200" s="136"/>
      <c r="M200" s="48"/>
      <c r="N200" s="48"/>
      <c r="O200" s="48"/>
    </row>
    <row r="201" spans="1:15" ht="13.8" hidden="1" customHeight="1" x14ac:dyDescent="0.25">
      <c r="A201" s="31"/>
      <c r="B201" s="134"/>
      <c r="C201" s="135"/>
      <c r="D201" s="135"/>
      <c r="E201" s="136"/>
      <c r="F201" s="134"/>
      <c r="G201" s="135"/>
      <c r="H201" s="136"/>
      <c r="I201" s="134"/>
      <c r="J201" s="136"/>
      <c r="M201" s="48"/>
      <c r="N201" s="48"/>
      <c r="O201" s="48"/>
    </row>
    <row r="202" spans="1:15" ht="13.8" hidden="1" customHeight="1" x14ac:dyDescent="0.25">
      <c r="A202" s="31"/>
      <c r="B202" s="134"/>
      <c r="C202" s="135"/>
      <c r="D202" s="135"/>
      <c r="E202" s="136"/>
      <c r="F202" s="134"/>
      <c r="G202" s="135"/>
      <c r="H202" s="136"/>
      <c r="I202" s="134"/>
      <c r="J202" s="136"/>
      <c r="M202" s="48"/>
      <c r="N202" s="48"/>
      <c r="O202" s="48"/>
    </row>
    <row r="203" spans="1:15" ht="13.8" hidden="1" customHeight="1" x14ac:dyDescent="0.25">
      <c r="A203" s="31"/>
      <c r="B203" s="134"/>
      <c r="C203" s="135"/>
      <c r="D203" s="135"/>
      <c r="E203" s="136"/>
      <c r="F203" s="134"/>
      <c r="G203" s="135"/>
      <c r="H203" s="136"/>
      <c r="I203" s="134"/>
      <c r="J203" s="136"/>
      <c r="M203" s="48"/>
      <c r="N203" s="48"/>
      <c r="O203" s="48"/>
    </row>
    <row r="204" spans="1:15" ht="13.8" hidden="1" customHeight="1" x14ac:dyDescent="0.25">
      <c r="A204" s="31"/>
      <c r="B204" s="134"/>
      <c r="C204" s="135"/>
      <c r="D204" s="135"/>
      <c r="E204" s="136"/>
      <c r="F204" s="134"/>
      <c r="G204" s="135"/>
      <c r="H204" s="136"/>
      <c r="I204" s="134"/>
      <c r="J204" s="136"/>
      <c r="M204" s="48"/>
      <c r="N204" s="48"/>
      <c r="O204" s="48"/>
    </row>
    <row r="205" spans="1:15" ht="13.8" hidden="1" customHeight="1" x14ac:dyDescent="0.25">
      <c r="A205" s="31"/>
      <c r="B205" s="134"/>
      <c r="C205" s="135"/>
      <c r="D205" s="135"/>
      <c r="E205" s="136"/>
      <c r="F205" s="134"/>
      <c r="G205" s="135"/>
      <c r="H205" s="136"/>
      <c r="I205" s="134"/>
      <c r="J205" s="136"/>
      <c r="M205" s="48"/>
      <c r="N205" s="48"/>
      <c r="O205" s="48"/>
    </row>
    <row r="206" spans="1:15" ht="13.8" hidden="1" customHeight="1" x14ac:dyDescent="0.25">
      <c r="A206" s="31"/>
      <c r="B206" s="134"/>
      <c r="C206" s="135"/>
      <c r="D206" s="135"/>
      <c r="E206" s="136"/>
      <c r="F206" s="134"/>
      <c r="G206" s="135"/>
      <c r="H206" s="136"/>
      <c r="I206" s="134"/>
      <c r="J206" s="136"/>
      <c r="M206" s="48"/>
      <c r="N206" s="48"/>
      <c r="O206" s="48"/>
    </row>
    <row r="207" spans="1:15" ht="13.8" hidden="1" customHeight="1" x14ac:dyDescent="0.25">
      <c r="A207" s="31"/>
      <c r="B207" s="134"/>
      <c r="C207" s="135"/>
      <c r="D207" s="135"/>
      <c r="E207" s="136"/>
      <c r="F207" s="134"/>
      <c r="G207" s="135"/>
      <c r="H207" s="136"/>
      <c r="I207" s="134"/>
      <c r="J207" s="136"/>
      <c r="M207" s="48"/>
      <c r="N207" s="48"/>
      <c r="O207" s="48"/>
    </row>
    <row r="208" spans="1:15" ht="13.8" hidden="1" customHeight="1" x14ac:dyDescent="0.25">
      <c r="A208" s="31"/>
      <c r="B208" s="134"/>
      <c r="C208" s="135"/>
      <c r="D208" s="135"/>
      <c r="E208" s="136"/>
      <c r="F208" s="134"/>
      <c r="G208" s="135"/>
      <c r="H208" s="136"/>
      <c r="I208" s="134"/>
      <c r="J208" s="136"/>
      <c r="M208" s="48"/>
      <c r="N208" s="48"/>
      <c r="O208" s="48"/>
    </row>
    <row r="209" spans="1:15" ht="13.8" hidden="1" customHeight="1" x14ac:dyDescent="0.25">
      <c r="A209" s="31"/>
      <c r="B209" s="134"/>
      <c r="C209" s="135"/>
      <c r="D209" s="135"/>
      <c r="E209" s="136"/>
      <c r="F209" s="134"/>
      <c r="G209" s="135"/>
      <c r="H209" s="136"/>
      <c r="I209" s="134"/>
      <c r="J209" s="136"/>
      <c r="M209" s="48"/>
      <c r="N209" s="48"/>
      <c r="O209" s="48"/>
    </row>
    <row r="210" spans="1:15" ht="13.8" hidden="1" customHeight="1" x14ac:dyDescent="0.25">
      <c r="A210" s="31"/>
      <c r="B210" s="134"/>
      <c r="C210" s="135"/>
      <c r="D210" s="135"/>
      <c r="E210" s="136"/>
      <c r="F210" s="134"/>
      <c r="G210" s="135"/>
      <c r="H210" s="136"/>
      <c r="I210" s="134"/>
      <c r="J210" s="136"/>
      <c r="M210" s="48"/>
      <c r="N210" s="48"/>
      <c r="O210" s="48"/>
    </row>
    <row r="211" spans="1:15" ht="13.8" hidden="1" customHeight="1" x14ac:dyDescent="0.25">
      <c r="A211" s="31"/>
      <c r="B211" s="134"/>
      <c r="C211" s="135"/>
      <c r="D211" s="135"/>
      <c r="E211" s="136"/>
      <c r="F211" s="134"/>
      <c r="G211" s="135"/>
      <c r="H211" s="136"/>
      <c r="I211" s="134"/>
      <c r="J211" s="136"/>
      <c r="M211" s="48"/>
      <c r="N211" s="48"/>
      <c r="O211" s="48"/>
    </row>
    <row r="212" spans="1:15" ht="13.8" hidden="1" customHeight="1" x14ac:dyDescent="0.25">
      <c r="A212" s="31"/>
      <c r="B212" s="134"/>
      <c r="C212" s="135"/>
      <c r="D212" s="135"/>
      <c r="E212" s="136"/>
      <c r="F212" s="134"/>
      <c r="G212" s="135"/>
      <c r="H212" s="136"/>
      <c r="I212" s="134"/>
      <c r="J212" s="136"/>
      <c r="M212" s="48"/>
      <c r="N212" s="48"/>
      <c r="O212" s="48"/>
    </row>
    <row r="213" spans="1:15" ht="13.8" hidden="1" customHeight="1" x14ac:dyDescent="0.25">
      <c r="A213" s="31"/>
      <c r="B213" s="134"/>
      <c r="C213" s="135"/>
      <c r="D213" s="135"/>
      <c r="E213" s="136"/>
      <c r="F213" s="134"/>
      <c r="G213" s="135"/>
      <c r="H213" s="136"/>
      <c r="I213" s="134"/>
      <c r="J213" s="136"/>
      <c r="M213" s="48"/>
      <c r="N213" s="48"/>
      <c r="O213" s="48"/>
    </row>
    <row r="214" spans="1:15" ht="13.8" hidden="1" customHeight="1" x14ac:dyDescent="0.25">
      <c r="A214" s="31"/>
      <c r="B214" s="134"/>
      <c r="C214" s="135"/>
      <c r="D214" s="135"/>
      <c r="E214" s="136"/>
      <c r="F214" s="134"/>
      <c r="G214" s="135"/>
      <c r="H214" s="136"/>
      <c r="I214" s="134"/>
      <c r="J214" s="136"/>
      <c r="M214" s="48"/>
      <c r="N214" s="48"/>
      <c r="O214" s="48"/>
    </row>
    <row r="215" spans="1:15" ht="13.8" hidden="1" customHeight="1" x14ac:dyDescent="0.25">
      <c r="A215" s="31"/>
      <c r="B215" s="134"/>
      <c r="C215" s="135"/>
      <c r="D215" s="135"/>
      <c r="E215" s="136"/>
      <c r="F215" s="134"/>
      <c r="G215" s="135"/>
      <c r="H215" s="136"/>
      <c r="I215" s="134"/>
      <c r="J215" s="136"/>
      <c r="M215" s="48"/>
      <c r="N215" s="48"/>
      <c r="O215" s="48"/>
    </row>
    <row r="216" spans="1:15" ht="13.8" hidden="1" customHeight="1" x14ac:dyDescent="0.25">
      <c r="A216" s="31"/>
      <c r="B216" s="134"/>
      <c r="C216" s="135"/>
      <c r="D216" s="135"/>
      <c r="E216" s="136"/>
      <c r="F216" s="134"/>
      <c r="G216" s="135"/>
      <c r="H216" s="136"/>
      <c r="I216" s="134"/>
      <c r="J216" s="136"/>
      <c r="M216" s="48"/>
      <c r="N216" s="48"/>
      <c r="O216" s="48"/>
    </row>
    <row r="217" spans="1:15" ht="13.8" hidden="1" customHeight="1" x14ac:dyDescent="0.25">
      <c r="A217" s="31"/>
      <c r="B217" s="134"/>
      <c r="C217" s="135"/>
      <c r="D217" s="135"/>
      <c r="E217" s="136"/>
      <c r="F217" s="134"/>
      <c r="G217" s="135"/>
      <c r="H217" s="136"/>
      <c r="I217" s="134"/>
      <c r="J217" s="136"/>
      <c r="M217" s="48"/>
      <c r="N217" s="48"/>
      <c r="O217" s="48"/>
    </row>
    <row r="218" spans="1:15" ht="13.8" hidden="1" customHeight="1" x14ac:dyDescent="0.25">
      <c r="A218" s="31"/>
      <c r="B218" s="134"/>
      <c r="C218" s="135"/>
      <c r="D218" s="135"/>
      <c r="E218" s="136"/>
      <c r="F218" s="134"/>
      <c r="G218" s="135"/>
      <c r="H218" s="136"/>
      <c r="I218" s="134"/>
      <c r="J218" s="136"/>
      <c r="M218" s="48"/>
      <c r="N218" s="48"/>
      <c r="O218" s="48"/>
    </row>
    <row r="219" spans="1:15" ht="13.8" hidden="1" customHeight="1" x14ac:dyDescent="0.25">
      <c r="A219" s="31"/>
      <c r="B219" s="134"/>
      <c r="C219" s="135"/>
      <c r="D219" s="135"/>
      <c r="E219" s="136"/>
      <c r="F219" s="134"/>
      <c r="G219" s="135"/>
      <c r="H219" s="136"/>
      <c r="I219" s="134"/>
      <c r="J219" s="136"/>
      <c r="M219" s="48"/>
      <c r="N219" s="48"/>
      <c r="O219" s="48"/>
    </row>
    <row r="220" spans="1:15" ht="13.8" hidden="1" customHeight="1" x14ac:dyDescent="0.25">
      <c r="A220" s="31"/>
      <c r="B220" s="134"/>
      <c r="C220" s="135"/>
      <c r="D220" s="135"/>
      <c r="E220" s="136"/>
      <c r="F220" s="134"/>
      <c r="G220" s="135"/>
      <c r="H220" s="136"/>
      <c r="I220" s="134"/>
      <c r="J220" s="136"/>
      <c r="M220" s="48"/>
      <c r="N220" s="48"/>
      <c r="O220" s="48"/>
    </row>
    <row r="221" spans="1:15" ht="13.8" hidden="1" customHeight="1" x14ac:dyDescent="0.25">
      <c r="A221" s="31"/>
      <c r="B221" s="134"/>
      <c r="C221" s="135"/>
      <c r="D221" s="135"/>
      <c r="E221" s="136"/>
      <c r="F221" s="134"/>
      <c r="G221" s="135"/>
      <c r="H221" s="136"/>
      <c r="I221" s="134"/>
      <c r="J221" s="136"/>
      <c r="M221" s="48"/>
      <c r="N221" s="48"/>
      <c r="O221" s="48"/>
    </row>
    <row r="222" spans="1:15" ht="13.8" hidden="1" customHeight="1" x14ac:dyDescent="0.25">
      <c r="A222" s="31"/>
      <c r="B222" s="134"/>
      <c r="C222" s="135"/>
      <c r="D222" s="135"/>
      <c r="E222" s="136"/>
      <c r="F222" s="134"/>
      <c r="G222" s="135"/>
      <c r="H222" s="136"/>
      <c r="I222" s="134"/>
      <c r="J222" s="136"/>
      <c r="M222" s="48"/>
      <c r="N222" s="48"/>
      <c r="O222" s="48"/>
    </row>
    <row r="223" spans="1:15" ht="13.8" hidden="1" customHeight="1" x14ac:dyDescent="0.25">
      <c r="A223" s="31"/>
      <c r="B223" s="134"/>
      <c r="C223" s="135"/>
      <c r="D223" s="135"/>
      <c r="E223" s="136"/>
      <c r="F223" s="134"/>
      <c r="G223" s="135"/>
      <c r="H223" s="136"/>
      <c r="I223" s="134"/>
      <c r="J223" s="136"/>
      <c r="M223" s="48"/>
      <c r="N223" s="48"/>
      <c r="O223" s="48"/>
    </row>
    <row r="224" spans="1:15" ht="13.8" hidden="1" customHeight="1" x14ac:dyDescent="0.25">
      <c r="A224" s="31"/>
      <c r="B224" s="134"/>
      <c r="C224" s="135"/>
      <c r="D224" s="135"/>
      <c r="E224" s="136"/>
      <c r="F224" s="134"/>
      <c r="G224" s="135"/>
      <c r="H224" s="136"/>
      <c r="I224" s="134"/>
      <c r="J224" s="136"/>
      <c r="M224" s="48"/>
      <c r="N224" s="48"/>
      <c r="O224" s="48"/>
    </row>
    <row r="225" spans="1:15" ht="13.8" hidden="1" customHeight="1" x14ac:dyDescent="0.25">
      <c r="A225" s="31"/>
      <c r="B225" s="134"/>
      <c r="C225" s="135"/>
      <c r="D225" s="135"/>
      <c r="E225" s="136"/>
      <c r="F225" s="134"/>
      <c r="G225" s="135"/>
      <c r="H225" s="136"/>
      <c r="I225" s="134"/>
      <c r="J225" s="136"/>
      <c r="M225" s="48"/>
      <c r="N225" s="48"/>
      <c r="O225" s="48"/>
    </row>
    <row r="226" spans="1:15" ht="13.8" hidden="1" customHeight="1" x14ac:dyDescent="0.25">
      <c r="A226" s="31"/>
      <c r="B226" s="134"/>
      <c r="C226" s="135"/>
      <c r="D226" s="135"/>
      <c r="E226" s="136"/>
      <c r="F226" s="134"/>
      <c r="G226" s="135"/>
      <c r="H226" s="136"/>
      <c r="I226" s="134"/>
      <c r="J226" s="136"/>
      <c r="M226" s="48"/>
      <c r="N226" s="48"/>
      <c r="O226" s="48"/>
    </row>
    <row r="227" spans="1:15" ht="13.8" hidden="1" customHeight="1" x14ac:dyDescent="0.25">
      <c r="A227" s="31"/>
      <c r="B227" s="134"/>
      <c r="C227" s="135"/>
      <c r="D227" s="135"/>
      <c r="E227" s="136"/>
      <c r="F227" s="134"/>
      <c r="G227" s="135"/>
      <c r="H227" s="136"/>
      <c r="I227" s="134"/>
      <c r="J227" s="136"/>
      <c r="M227" s="48"/>
      <c r="N227" s="48"/>
      <c r="O227" s="48"/>
    </row>
    <row r="228" spans="1:15" ht="13.8" hidden="1" customHeight="1" x14ac:dyDescent="0.25">
      <c r="A228" s="31"/>
      <c r="B228" s="134"/>
      <c r="C228" s="135"/>
      <c r="D228" s="135"/>
      <c r="E228" s="136"/>
      <c r="F228" s="134"/>
      <c r="G228" s="135"/>
      <c r="H228" s="136"/>
      <c r="I228" s="134"/>
      <c r="J228" s="136"/>
      <c r="M228" s="48"/>
      <c r="N228" s="48"/>
      <c r="O228" s="48"/>
    </row>
    <row r="229" spans="1:15" ht="13.8" hidden="1" customHeight="1" x14ac:dyDescent="0.25">
      <c r="A229" s="31"/>
      <c r="B229" s="134"/>
      <c r="C229" s="135"/>
      <c r="D229" s="135"/>
      <c r="E229" s="136"/>
      <c r="F229" s="134"/>
      <c r="G229" s="135"/>
      <c r="H229" s="136"/>
      <c r="I229" s="134"/>
      <c r="J229" s="136"/>
      <c r="M229" s="48"/>
      <c r="N229" s="48"/>
      <c r="O229" s="48"/>
    </row>
    <row r="230" spans="1:15" ht="13.8" hidden="1" customHeight="1" x14ac:dyDescent="0.25">
      <c r="A230" s="31"/>
      <c r="B230" s="134"/>
      <c r="C230" s="135"/>
      <c r="D230" s="135"/>
      <c r="E230" s="136"/>
      <c r="F230" s="134"/>
      <c r="G230" s="135"/>
      <c r="H230" s="136"/>
      <c r="I230" s="134"/>
      <c r="J230" s="136"/>
      <c r="M230" s="48"/>
      <c r="N230" s="48"/>
      <c r="O230" s="48"/>
    </row>
    <row r="231" spans="1:15" ht="13.8" hidden="1" customHeight="1" x14ac:dyDescent="0.25">
      <c r="A231" s="31"/>
      <c r="B231" s="134"/>
      <c r="C231" s="135"/>
      <c r="D231" s="135"/>
      <c r="E231" s="136"/>
      <c r="F231" s="134"/>
      <c r="G231" s="135"/>
      <c r="H231" s="136"/>
      <c r="I231" s="134"/>
      <c r="J231" s="136"/>
      <c r="M231" s="48"/>
      <c r="N231" s="48"/>
      <c r="O231" s="48"/>
    </row>
    <row r="232" spans="1:15" ht="13.8" hidden="1" customHeight="1" x14ac:dyDescent="0.25">
      <c r="A232" s="31"/>
      <c r="B232" s="134"/>
      <c r="C232" s="135"/>
      <c r="D232" s="135"/>
      <c r="E232" s="136"/>
      <c r="F232" s="134"/>
      <c r="G232" s="135"/>
      <c r="H232" s="136"/>
      <c r="I232" s="134"/>
      <c r="J232" s="136"/>
      <c r="M232" s="48"/>
      <c r="N232" s="48"/>
      <c r="O232" s="48"/>
    </row>
    <row r="233" spans="1:15" x14ac:dyDescent="0.25">
      <c r="A233" s="137" t="s">
        <v>26</v>
      </c>
      <c r="B233" s="138"/>
      <c r="C233" s="138"/>
      <c r="D233" s="138"/>
      <c r="E233" s="138"/>
      <c r="F233" s="138"/>
      <c r="G233" s="138"/>
      <c r="H233" s="139"/>
      <c r="I233" s="140">
        <f>SUM(I11:I41)</f>
        <v>2.9687500000000004</v>
      </c>
      <c r="J233" s="141"/>
      <c r="M233" s="51">
        <f>I233</f>
        <v>2.9687500000000004</v>
      </c>
      <c r="N233" s="51">
        <f>M233*2</f>
        <v>5.9375000000000009</v>
      </c>
      <c r="O233" s="51"/>
    </row>
    <row r="234" spans="1:15" x14ac:dyDescent="0.25">
      <c r="M234" s="48"/>
      <c r="N234" s="48"/>
      <c r="O234" s="51"/>
    </row>
    <row r="235" spans="1:15" x14ac:dyDescent="0.25">
      <c r="M235" s="48"/>
      <c r="N235" s="48"/>
      <c r="O235" s="51"/>
    </row>
    <row r="236" spans="1:15" x14ac:dyDescent="0.25">
      <c r="M236" s="18"/>
      <c r="N236" s="18"/>
      <c r="O236" s="18"/>
    </row>
    <row r="237" spans="1:15" x14ac:dyDescent="0.25">
      <c r="O237" s="18"/>
    </row>
  </sheetData>
  <mergeCells count="573"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J9"/>
    <mergeCell ref="I42:J42"/>
    <mergeCell ref="I43:J43"/>
    <mergeCell ref="F45:H45"/>
    <mergeCell ref="I45:J45"/>
    <mergeCell ref="F46:H46"/>
    <mergeCell ref="I46:J46"/>
    <mergeCell ref="F51:H51"/>
    <mergeCell ref="I51:J51"/>
    <mergeCell ref="F52:H52"/>
    <mergeCell ref="I52:J52"/>
    <mergeCell ref="F44:H44"/>
    <mergeCell ref="I44:J44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B213:E213"/>
    <mergeCell ref="F213:H213"/>
    <mergeCell ref="I213:J213"/>
    <mergeCell ref="B210:E210"/>
    <mergeCell ref="F210:H210"/>
    <mergeCell ref="I210:J210"/>
    <mergeCell ref="B211:E211"/>
    <mergeCell ref="F211:H211"/>
    <mergeCell ref="I211:J211"/>
    <mergeCell ref="B216:E216"/>
    <mergeCell ref="F216:H216"/>
    <mergeCell ref="I216:J216"/>
    <mergeCell ref="B217:E217"/>
    <mergeCell ref="F217:H217"/>
    <mergeCell ref="I217:J217"/>
    <mergeCell ref="B214:E214"/>
    <mergeCell ref="F214:H214"/>
    <mergeCell ref="I214:J214"/>
    <mergeCell ref="B215:E215"/>
    <mergeCell ref="F215:H215"/>
    <mergeCell ref="I215:J215"/>
    <mergeCell ref="B220:E220"/>
    <mergeCell ref="F220:H220"/>
    <mergeCell ref="I220:J220"/>
    <mergeCell ref="B221:E221"/>
    <mergeCell ref="F221:H221"/>
    <mergeCell ref="I221:J221"/>
    <mergeCell ref="B218:E218"/>
    <mergeCell ref="F218:H218"/>
    <mergeCell ref="I218:J218"/>
    <mergeCell ref="B219:E219"/>
    <mergeCell ref="F219:H219"/>
    <mergeCell ref="I219:J219"/>
    <mergeCell ref="F227:H227"/>
    <mergeCell ref="I227:J227"/>
    <mergeCell ref="B224:E224"/>
    <mergeCell ref="F224:H224"/>
    <mergeCell ref="I224:J224"/>
    <mergeCell ref="B225:E225"/>
    <mergeCell ref="F225:H225"/>
    <mergeCell ref="I225:J225"/>
    <mergeCell ref="B222:E222"/>
    <mergeCell ref="F222:H222"/>
    <mergeCell ref="I222:J222"/>
    <mergeCell ref="B223:E223"/>
    <mergeCell ref="F223:H223"/>
    <mergeCell ref="I223:J223"/>
    <mergeCell ref="I41:J41"/>
    <mergeCell ref="B232:E232"/>
    <mergeCell ref="F232:H232"/>
    <mergeCell ref="I232:J232"/>
    <mergeCell ref="A233:H233"/>
    <mergeCell ref="I233:J233"/>
    <mergeCell ref="B230:E230"/>
    <mergeCell ref="F230:H230"/>
    <mergeCell ref="I230:J230"/>
    <mergeCell ref="B231:E231"/>
    <mergeCell ref="F231:H231"/>
    <mergeCell ref="I231:J231"/>
    <mergeCell ref="B228:E228"/>
    <mergeCell ref="F228:H228"/>
    <mergeCell ref="I228:J228"/>
    <mergeCell ref="B229:E229"/>
    <mergeCell ref="F229:H229"/>
    <mergeCell ref="I229:J229"/>
    <mergeCell ref="B226:E226"/>
    <mergeCell ref="F226:H226"/>
    <mergeCell ref="I226:J226"/>
    <mergeCell ref="B227:E227"/>
    <mergeCell ref="B55:E55"/>
    <mergeCell ref="B56:E56"/>
    <mergeCell ref="B57:E57"/>
    <mergeCell ref="F47:H47"/>
    <mergeCell ref="I47:J47"/>
    <mergeCell ref="F48:H48"/>
    <mergeCell ref="I48:J48"/>
    <mergeCell ref="F49:H49"/>
    <mergeCell ref="I49:J49"/>
    <mergeCell ref="F54:H54"/>
    <mergeCell ref="I54:J54"/>
    <mergeCell ref="F55:H55"/>
    <mergeCell ref="I55:J55"/>
    <mergeCell ref="F56:H56"/>
    <mergeCell ref="I56:J56"/>
    <mergeCell ref="F57:H57"/>
    <mergeCell ref="I57:J57"/>
    <mergeCell ref="F50:H50"/>
    <mergeCell ref="I50:J50"/>
    <mergeCell ref="F53:H53"/>
    <mergeCell ref="I53:J53"/>
  </mergeCells>
  <pageMargins left="0" right="0" top="0.39370078740157505" bottom="0.39370078740157505" header="0" footer="0"/>
  <pageSetup paperSize="9" fitToWidth="0" fitToHeight="0" pageOrder="overThenDown" orientation="portrait" horizontalDpi="4294967295" verticalDpi="4294967295" r:id="rId1"/>
  <headerFooter>
    <oddHeader>&amp;C&amp;A</oddHeader>
    <oddFooter>&amp;CPágina &amp;P</oddFooter>
  </headerFooter>
  <ignoredErrors>
    <ignoredError sqref="L15 L19 L25 L29:L30 L36 L40" formulaRange="1"/>
    <ignoredError sqref="I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308"/>
  <sheetViews>
    <sheetView workbookViewId="0">
      <selection activeCell="A6" sqref="A6:J6"/>
    </sheetView>
  </sheetViews>
  <sheetFormatPr defaultRowHeight="13.8" x14ac:dyDescent="0.25"/>
  <cols>
    <col min="1" max="1" width="22.19921875" customWidth="1"/>
    <col min="2" max="2" width="43.398437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22" width="9" style="17" customWidth="1"/>
    <col min="23" max="1024" width="9" customWidth="1"/>
    <col min="1025" max="1025" width="8.69921875" customWidth="1"/>
  </cols>
  <sheetData>
    <row r="1" spans="1:14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4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4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4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4" ht="19.2" x14ac:dyDescent="0.3">
      <c r="A6" s="260" t="s">
        <v>20</v>
      </c>
      <c r="B6" s="260"/>
      <c r="C6" s="260"/>
      <c r="D6" s="260"/>
      <c r="E6" s="260"/>
      <c r="F6" s="260"/>
      <c r="G6" s="260"/>
      <c r="H6" s="261" t="s">
        <v>4</v>
      </c>
      <c r="I6" s="262" t="str">
        <f>Plano_de_Ação!I6</f>
        <v>2023/1</v>
      </c>
      <c r="J6" s="262"/>
    </row>
    <row r="7" spans="1:1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4" x14ac:dyDescent="0.25">
      <c r="A8" s="147" t="s">
        <v>12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4" x14ac:dyDescent="0.25">
      <c r="A9" s="148" t="s">
        <v>27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4" ht="29.4" customHeight="1" x14ac:dyDescent="0.25">
      <c r="A10" s="175" t="s">
        <v>28</v>
      </c>
      <c r="B10" s="175"/>
      <c r="C10" s="11" t="s">
        <v>29</v>
      </c>
      <c r="D10" s="176" t="s">
        <v>30</v>
      </c>
      <c r="E10" s="176"/>
      <c r="F10" s="176" t="s">
        <v>31</v>
      </c>
      <c r="G10" s="176"/>
      <c r="H10" s="168" t="s">
        <v>32</v>
      </c>
      <c r="I10" s="169"/>
      <c r="J10" s="170"/>
      <c r="N10" s="52"/>
    </row>
    <row r="11" spans="1:14" ht="13.8" customHeight="1" x14ac:dyDescent="0.25">
      <c r="A11" s="171" t="s">
        <v>54</v>
      </c>
      <c r="B11" s="171"/>
      <c r="C11" s="35" t="s">
        <v>66</v>
      </c>
      <c r="D11" s="160" t="s">
        <v>71</v>
      </c>
      <c r="E11" s="160"/>
      <c r="F11" s="160" t="s">
        <v>55</v>
      </c>
      <c r="G11" s="160"/>
      <c r="H11" s="257">
        <v>0.89583333333333337</v>
      </c>
      <c r="I11" s="37"/>
      <c r="J11" s="38"/>
      <c r="L11" s="53"/>
    </row>
    <row r="12" spans="1:14" ht="13.8" customHeight="1" x14ac:dyDescent="0.25">
      <c r="A12" s="171" t="s">
        <v>57</v>
      </c>
      <c r="B12" s="171"/>
      <c r="C12" s="35" t="s">
        <v>67</v>
      </c>
      <c r="D12" s="160" t="s">
        <v>71</v>
      </c>
      <c r="E12" s="160"/>
      <c r="F12" s="160" t="s">
        <v>58</v>
      </c>
      <c r="G12" s="160"/>
      <c r="H12" s="257">
        <v>0.38194444444444442</v>
      </c>
      <c r="I12" s="37"/>
      <c r="J12" s="38"/>
    </row>
    <row r="13" spans="1:14" ht="13.8" customHeight="1" x14ac:dyDescent="0.25">
      <c r="A13" s="171" t="s">
        <v>63</v>
      </c>
      <c r="B13" s="171"/>
      <c r="C13" s="35" t="s">
        <v>64</v>
      </c>
      <c r="D13" s="160" t="s">
        <v>65</v>
      </c>
      <c r="E13" s="160"/>
      <c r="F13" s="160" t="s">
        <v>65</v>
      </c>
      <c r="G13" s="160"/>
      <c r="H13" s="258">
        <v>0.375</v>
      </c>
      <c r="I13" s="37"/>
      <c r="J13" s="38"/>
    </row>
    <row r="14" spans="1:14" x14ac:dyDescent="0.25">
      <c r="A14" s="158"/>
      <c r="B14" s="159"/>
      <c r="C14" s="39"/>
      <c r="D14" s="177"/>
      <c r="E14" s="178"/>
      <c r="F14" s="177"/>
      <c r="G14" s="178"/>
      <c r="H14" s="36"/>
      <c r="I14" s="37"/>
      <c r="J14" s="38"/>
    </row>
    <row r="15" spans="1:14" x14ac:dyDescent="0.25">
      <c r="A15" s="161"/>
      <c r="B15" s="162"/>
      <c r="C15" s="40"/>
      <c r="D15" s="177"/>
      <c r="E15" s="177"/>
      <c r="F15" s="179"/>
      <c r="G15" s="179"/>
      <c r="H15" s="36"/>
      <c r="I15" s="37"/>
      <c r="J15" s="38"/>
    </row>
    <row r="16" spans="1:14" x14ac:dyDescent="0.25">
      <c r="A16" s="161"/>
      <c r="B16" s="162"/>
      <c r="C16" s="40"/>
      <c r="D16" s="179"/>
      <c r="E16" s="179"/>
      <c r="F16" s="179"/>
      <c r="G16" s="179"/>
      <c r="H16" s="36"/>
      <c r="I16" s="37"/>
      <c r="J16" s="38"/>
    </row>
    <row r="17" spans="1:10" x14ac:dyDescent="0.25">
      <c r="A17" s="161"/>
      <c r="B17" s="162"/>
      <c r="C17" s="41"/>
      <c r="D17" s="155"/>
      <c r="E17" s="155"/>
      <c r="F17" s="155"/>
      <c r="G17" s="155"/>
      <c r="H17" s="36"/>
      <c r="I17" s="37"/>
      <c r="J17" s="38"/>
    </row>
    <row r="18" spans="1:10" x14ac:dyDescent="0.25">
      <c r="A18" s="161"/>
      <c r="B18" s="162"/>
      <c r="C18" s="42"/>
      <c r="D18" s="155"/>
      <c r="E18" s="155"/>
      <c r="F18" s="155"/>
      <c r="G18" s="155"/>
      <c r="H18" s="36"/>
      <c r="I18" s="37"/>
      <c r="J18" s="38"/>
    </row>
    <row r="19" spans="1:10" x14ac:dyDescent="0.25">
      <c r="A19" s="161"/>
      <c r="B19" s="162"/>
      <c r="C19" s="42"/>
      <c r="D19" s="155"/>
      <c r="E19" s="155"/>
      <c r="F19" s="155"/>
      <c r="G19" s="155"/>
      <c r="H19" s="36"/>
      <c r="I19" s="37"/>
      <c r="J19" s="38"/>
    </row>
    <row r="20" spans="1:10" x14ac:dyDescent="0.25">
      <c r="A20" s="161"/>
      <c r="B20" s="162"/>
      <c r="C20" s="42"/>
      <c r="D20" s="155"/>
      <c r="E20" s="155"/>
      <c r="F20" s="155"/>
      <c r="G20" s="155"/>
      <c r="H20" s="36"/>
      <c r="I20" s="37"/>
      <c r="J20" s="38"/>
    </row>
    <row r="21" spans="1:10" x14ac:dyDescent="0.25">
      <c r="A21" s="161"/>
      <c r="B21" s="162"/>
      <c r="C21" s="42"/>
      <c r="D21" s="155"/>
      <c r="E21" s="155"/>
      <c r="F21" s="155"/>
      <c r="G21" s="155"/>
      <c r="H21" s="172"/>
      <c r="I21" s="173"/>
      <c r="J21" s="174"/>
    </row>
    <row r="22" spans="1:10" x14ac:dyDescent="0.25">
      <c r="A22" s="161"/>
      <c r="B22" s="162"/>
      <c r="C22" s="42"/>
      <c r="D22" s="155"/>
      <c r="E22" s="155"/>
      <c r="F22" s="155"/>
      <c r="G22" s="155"/>
      <c r="H22" s="172"/>
      <c r="I22" s="173"/>
      <c r="J22" s="174"/>
    </row>
    <row r="23" spans="1:10" x14ac:dyDescent="0.25">
      <c r="A23" s="163"/>
      <c r="B23" s="164"/>
      <c r="C23" s="14"/>
      <c r="D23" s="165"/>
      <c r="E23" s="165"/>
      <c r="F23" s="165"/>
      <c r="G23" s="165"/>
      <c r="H23" s="149"/>
      <c r="I23" s="150"/>
      <c r="J23" s="151"/>
    </row>
    <row r="24" spans="1:10" x14ac:dyDescent="0.25">
      <c r="A24" s="163"/>
      <c r="B24" s="166"/>
      <c r="C24" s="15"/>
      <c r="D24" s="167"/>
      <c r="E24" s="167"/>
      <c r="F24" s="167"/>
      <c r="G24" s="167"/>
      <c r="H24" s="149"/>
      <c r="I24" s="150"/>
      <c r="J24" s="151"/>
    </row>
    <row r="25" spans="1:10" x14ac:dyDescent="0.25">
      <c r="A25" s="156"/>
      <c r="B25" s="157"/>
      <c r="C25" s="16"/>
      <c r="D25" s="152"/>
      <c r="E25" s="152"/>
      <c r="F25" s="152"/>
      <c r="G25" s="152"/>
      <c r="H25" s="149"/>
      <c r="I25" s="150"/>
      <c r="J25" s="151"/>
    </row>
    <row r="26" spans="1:10" x14ac:dyDescent="0.25">
      <c r="A26" s="152"/>
      <c r="B26" s="152"/>
      <c r="C26" s="16"/>
      <c r="D26" s="152"/>
      <c r="E26" s="152"/>
      <c r="F26" s="152"/>
      <c r="G26" s="152"/>
      <c r="H26" s="149"/>
      <c r="I26" s="150"/>
      <c r="J26" s="151"/>
    </row>
    <row r="27" spans="1:10" x14ac:dyDescent="0.25">
      <c r="A27" s="152"/>
      <c r="B27" s="152"/>
      <c r="C27" s="16"/>
      <c r="D27" s="152"/>
      <c r="E27" s="152"/>
      <c r="F27" s="152"/>
      <c r="G27" s="152"/>
      <c r="H27" s="149"/>
      <c r="I27" s="150"/>
      <c r="J27" s="151"/>
    </row>
    <row r="28" spans="1:10" x14ac:dyDescent="0.25">
      <c r="A28" s="152"/>
      <c r="B28" s="152"/>
      <c r="C28" s="16"/>
      <c r="D28" s="152"/>
      <c r="E28" s="152"/>
      <c r="F28" s="152"/>
      <c r="G28" s="152"/>
      <c r="H28" s="149"/>
      <c r="I28" s="150"/>
      <c r="J28" s="151"/>
    </row>
    <row r="29" spans="1:10" x14ac:dyDescent="0.25">
      <c r="A29" s="152"/>
      <c r="B29" s="152"/>
      <c r="C29" s="16"/>
      <c r="D29" s="152"/>
      <c r="E29" s="152"/>
      <c r="F29" s="152"/>
      <c r="G29" s="152"/>
      <c r="H29" s="149"/>
      <c r="I29" s="150"/>
      <c r="J29" s="151"/>
    </row>
    <row r="30" spans="1:10" x14ac:dyDescent="0.25">
      <c r="A30" s="152"/>
      <c r="B30" s="152"/>
      <c r="C30" s="16"/>
      <c r="D30" s="152"/>
      <c r="E30" s="152"/>
      <c r="F30" s="152"/>
      <c r="G30" s="152"/>
      <c r="H30" s="149"/>
      <c r="I30" s="150"/>
      <c r="J30" s="151"/>
    </row>
    <row r="31" spans="1:10" x14ac:dyDescent="0.25">
      <c r="A31" s="152"/>
      <c r="B31" s="152"/>
      <c r="C31" s="16"/>
      <c r="D31" s="152"/>
      <c r="E31" s="152"/>
      <c r="F31" s="152"/>
      <c r="G31" s="152"/>
      <c r="H31" s="149"/>
      <c r="I31" s="150"/>
      <c r="J31" s="151"/>
    </row>
    <row r="32" spans="1:10" x14ac:dyDescent="0.25">
      <c r="A32" s="152"/>
      <c r="B32" s="152"/>
      <c r="C32" s="16"/>
      <c r="D32" s="152"/>
      <c r="E32" s="152"/>
      <c r="F32" s="152"/>
      <c r="G32" s="152"/>
      <c r="H32" s="149"/>
      <c r="I32" s="150"/>
      <c r="J32" s="151"/>
    </row>
    <row r="33" spans="1:10" x14ac:dyDescent="0.25">
      <c r="A33" s="152"/>
      <c r="B33" s="152"/>
      <c r="C33" s="16"/>
      <c r="D33" s="152"/>
      <c r="E33" s="152"/>
      <c r="F33" s="152"/>
      <c r="G33" s="152"/>
      <c r="H33" s="149"/>
      <c r="I33" s="150"/>
      <c r="J33" s="151"/>
    </row>
    <row r="34" spans="1:10" x14ac:dyDescent="0.25">
      <c r="A34" s="152"/>
      <c r="B34" s="152"/>
      <c r="C34" s="16"/>
      <c r="D34" s="152"/>
      <c r="E34" s="152"/>
      <c r="F34" s="152"/>
      <c r="G34" s="152"/>
      <c r="H34" s="149"/>
      <c r="I34" s="150"/>
      <c r="J34" s="151"/>
    </row>
    <row r="35" spans="1:10" x14ac:dyDescent="0.25">
      <c r="A35" s="152"/>
      <c r="B35" s="152"/>
      <c r="C35" s="16"/>
      <c r="D35" s="152"/>
      <c r="E35" s="152"/>
      <c r="F35" s="152"/>
      <c r="G35" s="152"/>
      <c r="H35" s="149"/>
      <c r="I35" s="150"/>
      <c r="J35" s="151"/>
    </row>
    <row r="36" spans="1:10" x14ac:dyDescent="0.25">
      <c r="A36" s="152"/>
      <c r="B36" s="152"/>
      <c r="C36" s="16"/>
      <c r="D36" s="152"/>
      <c r="E36" s="152"/>
      <c r="F36" s="152"/>
      <c r="G36" s="152"/>
      <c r="H36" s="149"/>
      <c r="I36" s="150"/>
      <c r="J36" s="151"/>
    </row>
    <row r="37" spans="1:10" x14ac:dyDescent="0.25">
      <c r="A37" s="152"/>
      <c r="B37" s="152"/>
      <c r="C37" s="16"/>
      <c r="D37" s="152"/>
      <c r="E37" s="152"/>
      <c r="F37" s="152"/>
      <c r="G37" s="152"/>
      <c r="H37" s="149"/>
      <c r="I37" s="150"/>
      <c r="J37" s="151"/>
    </row>
    <row r="38" spans="1:10" x14ac:dyDescent="0.25">
      <c r="A38" s="152"/>
      <c r="B38" s="152"/>
      <c r="C38" s="16"/>
      <c r="D38" s="152"/>
      <c r="E38" s="152"/>
      <c r="F38" s="152"/>
      <c r="G38" s="152"/>
      <c r="H38" s="149"/>
      <c r="I38" s="150"/>
      <c r="J38" s="151"/>
    </row>
    <row r="39" spans="1:10" x14ac:dyDescent="0.25">
      <c r="A39" s="152"/>
      <c r="B39" s="152"/>
      <c r="C39" s="16"/>
      <c r="D39" s="152"/>
      <c r="E39" s="152"/>
      <c r="F39" s="152"/>
      <c r="G39" s="152"/>
      <c r="H39" s="149"/>
      <c r="I39" s="150"/>
      <c r="J39" s="151"/>
    </row>
    <row r="40" spans="1:10" x14ac:dyDescent="0.25">
      <c r="A40" s="152"/>
      <c r="B40" s="152"/>
      <c r="C40" s="16"/>
      <c r="D40" s="152"/>
      <c r="E40" s="152"/>
      <c r="F40" s="152"/>
      <c r="G40" s="152"/>
      <c r="H40" s="149"/>
      <c r="I40" s="150"/>
      <c r="J40" s="151"/>
    </row>
    <row r="41" spans="1:10" x14ac:dyDescent="0.25">
      <c r="A41" s="152"/>
      <c r="B41" s="152"/>
      <c r="C41" s="16"/>
      <c r="D41" s="152"/>
      <c r="E41" s="152"/>
      <c r="F41" s="152"/>
      <c r="G41" s="152"/>
      <c r="H41" s="149"/>
      <c r="I41" s="150"/>
      <c r="J41" s="151"/>
    </row>
    <row r="42" spans="1:10" x14ac:dyDescent="0.25">
      <c r="A42" s="152"/>
      <c r="B42" s="152"/>
      <c r="C42" s="16"/>
      <c r="D42" s="152"/>
      <c r="E42" s="152"/>
      <c r="F42" s="152"/>
      <c r="G42" s="152"/>
      <c r="H42" s="149"/>
      <c r="I42" s="150"/>
      <c r="J42" s="151"/>
    </row>
    <row r="43" spans="1:10" x14ac:dyDescent="0.25">
      <c r="A43" s="152"/>
      <c r="B43" s="152"/>
      <c r="C43" s="16"/>
      <c r="D43" s="152"/>
      <c r="E43" s="152"/>
      <c r="F43" s="152"/>
      <c r="G43" s="152"/>
      <c r="H43" s="149"/>
      <c r="I43" s="150"/>
      <c r="J43" s="151"/>
    </row>
    <row r="44" spans="1:10" x14ac:dyDescent="0.25">
      <c r="A44" s="152"/>
      <c r="B44" s="152"/>
      <c r="C44" s="16"/>
      <c r="D44" s="152"/>
      <c r="E44" s="152"/>
      <c r="F44" s="152"/>
      <c r="G44" s="152"/>
      <c r="H44" s="149"/>
      <c r="I44" s="150"/>
      <c r="J44" s="151"/>
    </row>
    <row r="45" spans="1:10" x14ac:dyDescent="0.25">
      <c r="A45" s="152"/>
      <c r="B45" s="152"/>
      <c r="C45" s="16"/>
      <c r="D45" s="152"/>
      <c r="E45" s="152"/>
      <c r="F45" s="152"/>
      <c r="G45" s="152"/>
      <c r="H45" s="149"/>
      <c r="I45" s="150"/>
      <c r="J45" s="151"/>
    </row>
    <row r="46" spans="1:10" x14ac:dyDescent="0.25">
      <c r="A46" s="152"/>
      <c r="B46" s="152"/>
      <c r="C46" s="16"/>
      <c r="D46" s="152"/>
      <c r="E46" s="152"/>
      <c r="F46" s="152"/>
      <c r="G46" s="152"/>
      <c r="H46" s="149"/>
      <c r="I46" s="150"/>
      <c r="J46" s="151"/>
    </row>
    <row r="47" spans="1:10" x14ac:dyDescent="0.25">
      <c r="A47" s="152"/>
      <c r="B47" s="152"/>
      <c r="C47" s="16"/>
      <c r="D47" s="152"/>
      <c r="E47" s="152"/>
      <c r="F47" s="152"/>
      <c r="G47" s="152"/>
      <c r="H47" s="149"/>
      <c r="I47" s="150"/>
      <c r="J47" s="151"/>
    </row>
    <row r="48" spans="1:10" x14ac:dyDescent="0.25">
      <c r="A48" s="152"/>
      <c r="B48" s="152"/>
      <c r="C48" s="16"/>
      <c r="D48" s="152"/>
      <c r="E48" s="152"/>
      <c r="F48" s="152"/>
      <c r="G48" s="152"/>
      <c r="H48" s="149"/>
      <c r="I48" s="150"/>
      <c r="J48" s="151"/>
    </row>
    <row r="49" spans="1:11" x14ac:dyDescent="0.25">
      <c r="A49" s="152"/>
      <c r="B49" s="152"/>
      <c r="C49" s="16"/>
      <c r="D49" s="152"/>
      <c r="E49" s="152"/>
      <c r="F49" s="152"/>
      <c r="G49" s="152"/>
      <c r="H49" s="149"/>
      <c r="I49" s="150"/>
      <c r="J49" s="151"/>
    </row>
    <row r="50" spans="1:11" x14ac:dyDescent="0.25">
      <c r="A50" s="152"/>
      <c r="B50" s="152"/>
      <c r="C50" s="16"/>
      <c r="D50" s="152"/>
      <c r="E50" s="152"/>
      <c r="F50" s="152"/>
      <c r="G50" s="152"/>
      <c r="H50" s="149"/>
      <c r="I50" s="150"/>
      <c r="J50" s="151"/>
    </row>
    <row r="51" spans="1:11" x14ac:dyDescent="0.25">
      <c r="A51" s="152"/>
      <c r="B51" s="152"/>
      <c r="C51" s="16"/>
      <c r="D51" s="152"/>
      <c r="E51" s="152"/>
      <c r="F51" s="152"/>
      <c r="G51" s="152"/>
      <c r="H51" s="149"/>
      <c r="I51" s="150"/>
      <c r="J51" s="151"/>
    </row>
    <row r="52" spans="1:11" x14ac:dyDescent="0.25">
      <c r="A52" s="152"/>
      <c r="B52" s="152"/>
      <c r="C52" s="16"/>
      <c r="D52" s="152"/>
      <c r="E52" s="152"/>
      <c r="F52" s="152"/>
      <c r="G52" s="152"/>
      <c r="H52" s="149"/>
      <c r="I52" s="150"/>
      <c r="J52" s="151"/>
    </row>
    <row r="53" spans="1:11" x14ac:dyDescent="0.25">
      <c r="A53" s="152"/>
      <c r="B53" s="152"/>
      <c r="C53" s="16"/>
      <c r="D53" s="152"/>
      <c r="E53" s="152"/>
      <c r="F53" s="152"/>
      <c r="G53" s="152"/>
      <c r="H53" s="149"/>
      <c r="I53" s="150"/>
      <c r="J53" s="151"/>
    </row>
    <row r="54" spans="1:11" x14ac:dyDescent="0.25">
      <c r="A54" s="152"/>
      <c r="B54" s="152"/>
      <c r="C54" s="16"/>
      <c r="D54" s="152"/>
      <c r="E54" s="152"/>
      <c r="F54" s="152"/>
      <c r="G54" s="152"/>
      <c r="H54" s="149"/>
      <c r="I54" s="150"/>
      <c r="J54" s="151"/>
    </row>
    <row r="55" spans="1:11" x14ac:dyDescent="0.25">
      <c r="A55" s="152"/>
      <c r="B55" s="152"/>
      <c r="C55" s="16"/>
      <c r="D55" s="152"/>
      <c r="E55" s="152"/>
      <c r="F55" s="152"/>
      <c r="G55" s="152"/>
      <c r="H55" s="149"/>
      <c r="I55" s="150"/>
      <c r="J55" s="151"/>
    </row>
    <row r="56" spans="1:11" x14ac:dyDescent="0.25">
      <c r="A56" s="152"/>
      <c r="B56" s="152"/>
      <c r="C56" s="16"/>
      <c r="D56" s="152"/>
      <c r="E56" s="152"/>
      <c r="F56" s="152"/>
      <c r="G56" s="152"/>
      <c r="H56" s="149"/>
      <c r="I56" s="150"/>
      <c r="J56" s="151"/>
    </row>
    <row r="57" spans="1:11" x14ac:dyDescent="0.25">
      <c r="A57" s="152"/>
      <c r="B57" s="152"/>
      <c r="C57" s="16"/>
      <c r="D57" s="152"/>
      <c r="E57" s="152"/>
      <c r="F57" s="152"/>
      <c r="G57" s="152"/>
      <c r="H57" s="149"/>
      <c r="I57" s="150"/>
      <c r="J57" s="151"/>
    </row>
    <row r="58" spans="1:11" x14ac:dyDescent="0.25">
      <c r="A58" s="153" t="s">
        <v>34</v>
      </c>
      <c r="B58" s="153"/>
      <c r="C58" s="153"/>
      <c r="D58" s="153"/>
      <c r="E58" s="153"/>
      <c r="F58" s="153"/>
      <c r="G58" s="153"/>
      <c r="H58" s="154">
        <f>IF(SUMPRODUCT(H11:H57,I11:I57),"ERRO",SUM(H11:H57)+(SUM(I11:I57)/20))</f>
        <v>1.6527777777777777</v>
      </c>
      <c r="I58" s="154"/>
      <c r="J58" s="154"/>
      <c r="K58" s="109">
        <f>SUM(H11:H13)</f>
        <v>1.6527777777777777</v>
      </c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 spans="1:10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 spans="1:10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 spans="1:10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 spans="1:10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 spans="1:10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 spans="1:10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 spans="1:10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 spans="1:10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spans="1:10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 spans="1:10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 spans="1:10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 spans="1:10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 spans="1:10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 spans="1:10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 spans="1:10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 spans="1:10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0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0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0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0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0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0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0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0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0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</sheetData>
  <mergeCells count="193">
    <mergeCell ref="H21:J21"/>
    <mergeCell ref="H22:J22"/>
    <mergeCell ref="H23:J23"/>
    <mergeCell ref="H24:J24"/>
    <mergeCell ref="H25:J25"/>
    <mergeCell ref="H26:J26"/>
    <mergeCell ref="A8:J8"/>
    <mergeCell ref="A9:J9"/>
    <mergeCell ref="A10:B10"/>
    <mergeCell ref="D10:E10"/>
    <mergeCell ref="F10:G10"/>
    <mergeCell ref="A12:B12"/>
    <mergeCell ref="D12:E12"/>
    <mergeCell ref="F12:G12"/>
    <mergeCell ref="D14:E14"/>
    <mergeCell ref="F14:G14"/>
    <mergeCell ref="A18:B18"/>
    <mergeCell ref="D18:E18"/>
    <mergeCell ref="F18:G18"/>
    <mergeCell ref="A13:B13"/>
    <mergeCell ref="D15:E15"/>
    <mergeCell ref="F15:G15"/>
    <mergeCell ref="D16:E16"/>
    <mergeCell ref="F16:G16"/>
    <mergeCell ref="A1:A4"/>
    <mergeCell ref="B1:J1"/>
    <mergeCell ref="B2:J2"/>
    <mergeCell ref="B3:J3"/>
    <mergeCell ref="B4:J4"/>
    <mergeCell ref="A6:G6"/>
    <mergeCell ref="I6:J6"/>
    <mergeCell ref="H10:J10"/>
    <mergeCell ref="A11:B11"/>
    <mergeCell ref="D11:E11"/>
    <mergeCell ref="F11:G11"/>
    <mergeCell ref="A14:B14"/>
    <mergeCell ref="D13:E13"/>
    <mergeCell ref="F13:G13"/>
    <mergeCell ref="A15:B15"/>
    <mergeCell ref="A16:B16"/>
    <mergeCell ref="A23:B23"/>
    <mergeCell ref="D23:E23"/>
    <mergeCell ref="F23:G23"/>
    <mergeCell ref="A24:B24"/>
    <mergeCell ref="D24:E24"/>
    <mergeCell ref="F24:G24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  <mergeCell ref="A21:B21"/>
    <mergeCell ref="A17:B17"/>
    <mergeCell ref="D17:E17"/>
    <mergeCell ref="F17:G17"/>
    <mergeCell ref="A27:B27"/>
    <mergeCell ref="D27:E27"/>
    <mergeCell ref="F27:G27"/>
    <mergeCell ref="A28:B28"/>
    <mergeCell ref="D28:E28"/>
    <mergeCell ref="F28:G28"/>
    <mergeCell ref="A25:B25"/>
    <mergeCell ref="D25:E25"/>
    <mergeCell ref="F25:G25"/>
    <mergeCell ref="A26:B26"/>
    <mergeCell ref="D26:E26"/>
    <mergeCell ref="F26:G26"/>
    <mergeCell ref="H31:J31"/>
    <mergeCell ref="H32:J32"/>
    <mergeCell ref="H33:J33"/>
    <mergeCell ref="H34:J34"/>
    <mergeCell ref="A29:B29"/>
    <mergeCell ref="D29:E29"/>
    <mergeCell ref="F29:G29"/>
    <mergeCell ref="A30:B30"/>
    <mergeCell ref="D30:E30"/>
    <mergeCell ref="F30:G30"/>
    <mergeCell ref="D38:E38"/>
    <mergeCell ref="F38:G38"/>
    <mergeCell ref="A35:B35"/>
    <mergeCell ref="D35:E35"/>
    <mergeCell ref="F35:G35"/>
    <mergeCell ref="A36:B36"/>
    <mergeCell ref="D36:E36"/>
    <mergeCell ref="F36:G36"/>
    <mergeCell ref="H27:J27"/>
    <mergeCell ref="H28:J28"/>
    <mergeCell ref="H29:J29"/>
    <mergeCell ref="H30:J30"/>
    <mergeCell ref="A33:B33"/>
    <mergeCell ref="D33:E33"/>
    <mergeCell ref="F33:G33"/>
    <mergeCell ref="A34:B34"/>
    <mergeCell ref="D34:E34"/>
    <mergeCell ref="F34:G34"/>
    <mergeCell ref="A31:B31"/>
    <mergeCell ref="D31:E31"/>
    <mergeCell ref="F31:G31"/>
    <mergeCell ref="A32:B32"/>
    <mergeCell ref="D32:E32"/>
    <mergeCell ref="F32:G32"/>
    <mergeCell ref="H35:J35"/>
    <mergeCell ref="H36:J36"/>
    <mergeCell ref="H37:J37"/>
    <mergeCell ref="H38:J38"/>
    <mergeCell ref="A41:B41"/>
    <mergeCell ref="D41:E41"/>
    <mergeCell ref="F41:G41"/>
    <mergeCell ref="A42:B42"/>
    <mergeCell ref="D42:E42"/>
    <mergeCell ref="F42:G42"/>
    <mergeCell ref="A39:B39"/>
    <mergeCell ref="D39:E39"/>
    <mergeCell ref="F39:G39"/>
    <mergeCell ref="A40:B40"/>
    <mergeCell ref="D40:E40"/>
    <mergeCell ref="F40:G40"/>
    <mergeCell ref="H39:J39"/>
    <mergeCell ref="H40:J40"/>
    <mergeCell ref="H41:J41"/>
    <mergeCell ref="H42:J42"/>
    <mergeCell ref="A37:B37"/>
    <mergeCell ref="D37:E37"/>
    <mergeCell ref="F37:G37"/>
    <mergeCell ref="A38:B38"/>
    <mergeCell ref="H49:J49"/>
    <mergeCell ref="H50:J50"/>
    <mergeCell ref="A45:B45"/>
    <mergeCell ref="D45:E45"/>
    <mergeCell ref="F45:G45"/>
    <mergeCell ref="A46:B46"/>
    <mergeCell ref="D46:E46"/>
    <mergeCell ref="F46:G46"/>
    <mergeCell ref="A43:B43"/>
    <mergeCell ref="D43:E43"/>
    <mergeCell ref="F43:G43"/>
    <mergeCell ref="A44:B44"/>
    <mergeCell ref="D44:E44"/>
    <mergeCell ref="F44:G44"/>
    <mergeCell ref="A51:B51"/>
    <mergeCell ref="D51:E51"/>
    <mergeCell ref="F51:G51"/>
    <mergeCell ref="A52:B52"/>
    <mergeCell ref="D52:E52"/>
    <mergeCell ref="F52:G52"/>
    <mergeCell ref="H43:J43"/>
    <mergeCell ref="H44:J44"/>
    <mergeCell ref="H45:J45"/>
    <mergeCell ref="H46:J46"/>
    <mergeCell ref="A49:B49"/>
    <mergeCell ref="D49:E49"/>
    <mergeCell ref="F49:G49"/>
    <mergeCell ref="A50:B50"/>
    <mergeCell ref="D50:E50"/>
    <mergeCell ref="F50:G50"/>
    <mergeCell ref="A47:B47"/>
    <mergeCell ref="D47:E47"/>
    <mergeCell ref="F47:G47"/>
    <mergeCell ref="A48:B48"/>
    <mergeCell ref="D48:E48"/>
    <mergeCell ref="F48:G48"/>
    <mergeCell ref="H47:J47"/>
    <mergeCell ref="H48:J48"/>
    <mergeCell ref="H51:J51"/>
    <mergeCell ref="H52:J52"/>
    <mergeCell ref="H53:J53"/>
    <mergeCell ref="H54:J54"/>
    <mergeCell ref="A57:B57"/>
    <mergeCell ref="D57:E57"/>
    <mergeCell ref="F57:G57"/>
    <mergeCell ref="A58:G58"/>
    <mergeCell ref="H58:J58"/>
    <mergeCell ref="A55:B55"/>
    <mergeCell ref="D55:E55"/>
    <mergeCell ref="F55:G55"/>
    <mergeCell ref="A56:B56"/>
    <mergeCell ref="D56:E56"/>
    <mergeCell ref="F56:G56"/>
    <mergeCell ref="H55:J55"/>
    <mergeCell ref="H56:J56"/>
    <mergeCell ref="H57:J57"/>
    <mergeCell ref="A53:B53"/>
    <mergeCell ref="D53:E53"/>
    <mergeCell ref="F53:G53"/>
    <mergeCell ref="A54:B54"/>
    <mergeCell ref="D54:E54"/>
    <mergeCell ref="F54:G54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AK269"/>
  <sheetViews>
    <sheetView workbookViewId="0">
      <selection activeCell="A11" sqref="A11:A15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31.5" customWidth="1"/>
    <col min="7" max="7" width="5.69921875" customWidth="1"/>
    <col min="8" max="8" width="10.69921875" customWidth="1"/>
    <col min="9" max="10" width="5.69921875" customWidth="1"/>
    <col min="11" max="37" width="9" style="17" customWidth="1"/>
    <col min="38" max="1024" width="9" customWidth="1"/>
    <col min="1025" max="1025" width="8.69921875" customWidth="1"/>
  </cols>
  <sheetData>
    <row r="1" spans="1:10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2" x14ac:dyDescent="0.3">
      <c r="A6" s="260" t="s">
        <v>20</v>
      </c>
      <c r="B6" s="260"/>
      <c r="C6" s="260"/>
      <c r="D6" s="260"/>
      <c r="E6" s="260"/>
      <c r="F6" s="260"/>
      <c r="G6" s="260"/>
      <c r="H6" s="261" t="s">
        <v>4</v>
      </c>
      <c r="I6" s="262" t="str">
        <f>Plano_de_Ação!I6</f>
        <v>2023/1</v>
      </c>
      <c r="J6" s="262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47" t="s">
        <v>12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x14ac:dyDescent="0.25">
      <c r="A9" s="148" t="s">
        <v>35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0" x14ac:dyDescent="0.25">
      <c r="A10" s="26" t="s">
        <v>36</v>
      </c>
      <c r="B10" s="175" t="s">
        <v>37</v>
      </c>
      <c r="C10" s="175"/>
      <c r="D10" s="175"/>
      <c r="E10" s="175"/>
      <c r="F10" s="175"/>
      <c r="G10" s="175"/>
      <c r="H10" s="26" t="s">
        <v>25</v>
      </c>
      <c r="I10" s="175" t="s">
        <v>38</v>
      </c>
      <c r="J10" s="175"/>
    </row>
    <row r="11" spans="1:10" ht="27.15" customHeight="1" x14ac:dyDescent="0.25">
      <c r="A11" s="272" t="s">
        <v>70</v>
      </c>
      <c r="B11" s="185" t="s">
        <v>39</v>
      </c>
      <c r="C11" s="186"/>
      <c r="D11" s="186"/>
      <c r="E11" s="186"/>
      <c r="F11" s="186"/>
      <c r="G11" s="187"/>
      <c r="H11" s="259">
        <v>0.55555555555555558</v>
      </c>
      <c r="I11" s="188">
        <f>SUM(H11:H15)</f>
        <v>0.59722222222222221</v>
      </c>
      <c r="J11" s="189"/>
    </row>
    <row r="12" spans="1:10" ht="17.7" customHeight="1" x14ac:dyDescent="0.25">
      <c r="A12" s="273"/>
      <c r="B12" s="185" t="s">
        <v>40</v>
      </c>
      <c r="C12" s="186"/>
      <c r="D12" s="186"/>
      <c r="E12" s="186"/>
      <c r="F12" s="186"/>
      <c r="G12" s="187"/>
      <c r="H12" s="259">
        <v>4.1666666666666664E-2</v>
      </c>
      <c r="I12" s="189"/>
      <c r="J12" s="189"/>
    </row>
    <row r="13" spans="1:10" ht="27.9" customHeight="1" x14ac:dyDescent="0.25">
      <c r="A13" s="273"/>
      <c r="B13" s="185" t="s">
        <v>41</v>
      </c>
      <c r="C13" s="186"/>
      <c r="D13" s="186"/>
      <c r="E13" s="186"/>
      <c r="F13" s="186"/>
      <c r="G13" s="187"/>
      <c r="H13" s="259">
        <v>0</v>
      </c>
      <c r="I13" s="189"/>
      <c r="J13" s="189"/>
    </row>
    <row r="14" spans="1:10" ht="16.350000000000001" customHeight="1" x14ac:dyDescent="0.25">
      <c r="A14" s="273"/>
      <c r="B14" s="185" t="s">
        <v>42</v>
      </c>
      <c r="C14" s="186"/>
      <c r="D14" s="186"/>
      <c r="E14" s="186"/>
      <c r="F14" s="186"/>
      <c r="G14" s="187"/>
      <c r="H14" s="46">
        <v>0</v>
      </c>
      <c r="I14" s="189"/>
      <c r="J14" s="189"/>
    </row>
    <row r="15" spans="1:10" ht="27.15" customHeight="1" x14ac:dyDescent="0.25">
      <c r="A15" s="274"/>
      <c r="B15" s="185" t="s">
        <v>43</v>
      </c>
      <c r="C15" s="186"/>
      <c r="D15" s="186"/>
      <c r="E15" s="186"/>
      <c r="F15" s="186"/>
      <c r="G15" s="187"/>
      <c r="H15" s="46">
        <v>0</v>
      </c>
      <c r="I15" s="189"/>
      <c r="J15" s="189"/>
    </row>
    <row r="16" spans="1:10" ht="27.15" customHeight="1" x14ac:dyDescent="0.25">
      <c r="A16" s="182"/>
      <c r="B16" s="183" t="s">
        <v>39</v>
      </c>
      <c r="C16" s="183"/>
      <c r="D16" s="183"/>
      <c r="E16" s="183"/>
      <c r="F16" s="183"/>
      <c r="G16" s="183"/>
      <c r="H16" s="27"/>
      <c r="I16" s="184">
        <f>SUM(H16:H20)</f>
        <v>0</v>
      </c>
      <c r="J16" s="184"/>
    </row>
    <row r="17" spans="1:10" ht="27.15" customHeight="1" x14ac:dyDescent="0.25">
      <c r="A17" s="182"/>
      <c r="B17" s="183" t="s">
        <v>40</v>
      </c>
      <c r="C17" s="183"/>
      <c r="D17" s="183"/>
      <c r="E17" s="183"/>
      <c r="F17" s="183"/>
      <c r="G17" s="183"/>
      <c r="H17" s="27"/>
      <c r="I17" s="184"/>
      <c r="J17" s="184"/>
    </row>
    <row r="18" spans="1:10" ht="27.15" customHeight="1" x14ac:dyDescent="0.25">
      <c r="A18" s="182"/>
      <c r="B18" s="183" t="s">
        <v>41</v>
      </c>
      <c r="C18" s="183"/>
      <c r="D18" s="183"/>
      <c r="E18" s="183"/>
      <c r="F18" s="183"/>
      <c r="G18" s="183"/>
      <c r="H18" s="27"/>
      <c r="I18" s="184"/>
      <c r="J18" s="184"/>
    </row>
    <row r="19" spans="1:10" ht="27.15" customHeight="1" x14ac:dyDescent="0.25">
      <c r="A19" s="182"/>
      <c r="B19" s="183" t="s">
        <v>42</v>
      </c>
      <c r="C19" s="183"/>
      <c r="D19" s="183"/>
      <c r="E19" s="183"/>
      <c r="F19" s="183"/>
      <c r="G19" s="183"/>
      <c r="H19" s="27"/>
      <c r="I19" s="184"/>
      <c r="J19" s="184"/>
    </row>
    <row r="20" spans="1:10" ht="27.15" customHeight="1" x14ac:dyDescent="0.25">
      <c r="A20" s="182"/>
      <c r="B20" s="183" t="s">
        <v>43</v>
      </c>
      <c r="C20" s="183"/>
      <c r="D20" s="183"/>
      <c r="E20" s="183"/>
      <c r="F20" s="183"/>
      <c r="G20" s="183"/>
      <c r="H20" s="27"/>
      <c r="I20" s="184"/>
      <c r="J20" s="184"/>
    </row>
    <row r="21" spans="1:10" ht="27.15" customHeight="1" x14ac:dyDescent="0.25">
      <c r="A21" s="182"/>
      <c r="B21" s="183" t="s">
        <v>39</v>
      </c>
      <c r="C21" s="183"/>
      <c r="D21" s="183"/>
      <c r="E21" s="183"/>
      <c r="F21" s="183"/>
      <c r="G21" s="183"/>
      <c r="H21" s="27"/>
      <c r="I21" s="184">
        <f>SUM(H21:H25)</f>
        <v>0</v>
      </c>
      <c r="J21" s="184"/>
    </row>
    <row r="22" spans="1:10" ht="27.15" customHeight="1" x14ac:dyDescent="0.25">
      <c r="A22" s="182"/>
      <c r="B22" s="183" t="s">
        <v>40</v>
      </c>
      <c r="C22" s="183"/>
      <c r="D22" s="183"/>
      <c r="E22" s="183"/>
      <c r="F22" s="183"/>
      <c r="G22" s="183"/>
      <c r="H22" s="27"/>
      <c r="I22" s="184"/>
      <c r="J22" s="184"/>
    </row>
    <row r="23" spans="1:10" ht="27.15" customHeight="1" x14ac:dyDescent="0.25">
      <c r="A23" s="182"/>
      <c r="B23" s="183" t="s">
        <v>41</v>
      </c>
      <c r="C23" s="183"/>
      <c r="D23" s="183"/>
      <c r="E23" s="183"/>
      <c r="F23" s="183"/>
      <c r="G23" s="183"/>
      <c r="H23" s="27"/>
      <c r="I23" s="184"/>
      <c r="J23" s="184"/>
    </row>
    <row r="24" spans="1:10" ht="27.15" customHeight="1" x14ac:dyDescent="0.25">
      <c r="A24" s="182"/>
      <c r="B24" s="183" t="s">
        <v>42</v>
      </c>
      <c r="C24" s="183"/>
      <c r="D24" s="183"/>
      <c r="E24" s="183"/>
      <c r="F24" s="183"/>
      <c r="G24" s="183"/>
      <c r="H24" s="27"/>
      <c r="I24" s="184"/>
      <c r="J24" s="184"/>
    </row>
    <row r="25" spans="1:10" ht="27.15" customHeight="1" x14ac:dyDescent="0.25">
      <c r="A25" s="182"/>
      <c r="B25" s="183" t="s">
        <v>43</v>
      </c>
      <c r="C25" s="183"/>
      <c r="D25" s="183"/>
      <c r="E25" s="183"/>
      <c r="F25" s="183"/>
      <c r="G25" s="183"/>
      <c r="H25" s="27"/>
      <c r="I25" s="184"/>
      <c r="J25" s="184"/>
    </row>
    <row r="26" spans="1:10" ht="27.15" customHeight="1" x14ac:dyDescent="0.25">
      <c r="A26" s="182"/>
      <c r="B26" s="183" t="s">
        <v>39</v>
      </c>
      <c r="C26" s="183"/>
      <c r="D26" s="183"/>
      <c r="E26" s="183"/>
      <c r="F26" s="183"/>
      <c r="G26" s="183"/>
      <c r="H26" s="27"/>
      <c r="I26" s="184">
        <f>SUM(H26:H30)</f>
        <v>0</v>
      </c>
      <c r="J26" s="184"/>
    </row>
    <row r="27" spans="1:10" ht="27.15" customHeight="1" x14ac:dyDescent="0.25">
      <c r="A27" s="182"/>
      <c r="B27" s="183" t="s">
        <v>40</v>
      </c>
      <c r="C27" s="183"/>
      <c r="D27" s="183"/>
      <c r="E27" s="183"/>
      <c r="F27" s="183"/>
      <c r="G27" s="183"/>
      <c r="H27" s="27"/>
      <c r="I27" s="184"/>
      <c r="J27" s="184"/>
    </row>
    <row r="28" spans="1:10" ht="27.15" customHeight="1" x14ac:dyDescent="0.25">
      <c r="A28" s="182"/>
      <c r="B28" s="183" t="s">
        <v>41</v>
      </c>
      <c r="C28" s="183"/>
      <c r="D28" s="183"/>
      <c r="E28" s="183"/>
      <c r="F28" s="183"/>
      <c r="G28" s="183"/>
      <c r="H28" s="27"/>
      <c r="I28" s="184"/>
      <c r="J28" s="184"/>
    </row>
    <row r="29" spans="1:10" ht="27.15" customHeight="1" x14ac:dyDescent="0.25">
      <c r="A29" s="182"/>
      <c r="B29" s="183" t="s">
        <v>42</v>
      </c>
      <c r="C29" s="183"/>
      <c r="D29" s="183"/>
      <c r="E29" s="183"/>
      <c r="F29" s="183"/>
      <c r="G29" s="183"/>
      <c r="H29" s="27"/>
      <c r="I29" s="184"/>
      <c r="J29" s="184"/>
    </row>
    <row r="30" spans="1:10" ht="27.15" customHeight="1" x14ac:dyDescent="0.25">
      <c r="A30" s="182"/>
      <c r="B30" s="183" t="s">
        <v>43</v>
      </c>
      <c r="C30" s="183"/>
      <c r="D30" s="183"/>
      <c r="E30" s="183"/>
      <c r="F30" s="183"/>
      <c r="G30" s="183"/>
      <c r="H30" s="27"/>
      <c r="I30" s="184"/>
      <c r="J30" s="184"/>
    </row>
    <row r="31" spans="1:10" ht="27.15" customHeight="1" x14ac:dyDescent="0.25">
      <c r="A31" s="182"/>
      <c r="B31" s="183" t="s">
        <v>39</v>
      </c>
      <c r="C31" s="183"/>
      <c r="D31" s="183"/>
      <c r="E31" s="183"/>
      <c r="F31" s="183"/>
      <c r="G31" s="183"/>
      <c r="H31" s="27"/>
      <c r="I31" s="184">
        <f>SUM(H31:H35)</f>
        <v>0</v>
      </c>
      <c r="J31" s="184"/>
    </row>
    <row r="32" spans="1:10" ht="27.15" customHeight="1" x14ac:dyDescent="0.25">
      <c r="A32" s="182"/>
      <c r="B32" s="183" t="s">
        <v>40</v>
      </c>
      <c r="C32" s="183"/>
      <c r="D32" s="183"/>
      <c r="E32" s="183"/>
      <c r="F32" s="183"/>
      <c r="G32" s="183"/>
      <c r="H32" s="27"/>
      <c r="I32" s="184"/>
      <c r="J32" s="184"/>
    </row>
    <row r="33" spans="1:10" ht="27.15" customHeight="1" x14ac:dyDescent="0.25">
      <c r="A33" s="182"/>
      <c r="B33" s="183" t="s">
        <v>41</v>
      </c>
      <c r="C33" s="183"/>
      <c r="D33" s="183"/>
      <c r="E33" s="183"/>
      <c r="F33" s="183"/>
      <c r="G33" s="183"/>
      <c r="H33" s="27"/>
      <c r="I33" s="184"/>
      <c r="J33" s="184"/>
    </row>
    <row r="34" spans="1:10" ht="27.15" customHeight="1" x14ac:dyDescent="0.25">
      <c r="A34" s="182"/>
      <c r="B34" s="183" t="s">
        <v>42</v>
      </c>
      <c r="C34" s="183"/>
      <c r="D34" s="183"/>
      <c r="E34" s="183"/>
      <c r="F34" s="183"/>
      <c r="G34" s="183"/>
      <c r="H34" s="27"/>
      <c r="I34" s="184"/>
      <c r="J34" s="184"/>
    </row>
    <row r="35" spans="1:10" ht="27.15" customHeight="1" x14ac:dyDescent="0.25">
      <c r="A35" s="182"/>
      <c r="B35" s="183" t="s">
        <v>43</v>
      </c>
      <c r="C35" s="183"/>
      <c r="D35" s="183"/>
      <c r="E35" s="183"/>
      <c r="F35" s="183"/>
      <c r="G35" s="183"/>
      <c r="H35" s="27"/>
      <c r="I35" s="184"/>
      <c r="J35" s="184"/>
    </row>
    <row r="36" spans="1:10" ht="27.15" customHeight="1" x14ac:dyDescent="0.25">
      <c r="A36" s="182"/>
      <c r="B36" s="183" t="s">
        <v>39</v>
      </c>
      <c r="C36" s="183"/>
      <c r="D36" s="183"/>
      <c r="E36" s="183"/>
      <c r="F36" s="183"/>
      <c r="G36" s="183"/>
      <c r="H36" s="27"/>
      <c r="I36" s="184">
        <f>SUM(H36:H40)</f>
        <v>0</v>
      </c>
      <c r="J36" s="184"/>
    </row>
    <row r="37" spans="1:10" ht="27.15" customHeight="1" x14ac:dyDescent="0.25">
      <c r="A37" s="182"/>
      <c r="B37" s="183" t="s">
        <v>40</v>
      </c>
      <c r="C37" s="183"/>
      <c r="D37" s="183"/>
      <c r="E37" s="183"/>
      <c r="F37" s="183"/>
      <c r="G37" s="183"/>
      <c r="H37" s="27"/>
      <c r="I37" s="184"/>
      <c r="J37" s="184"/>
    </row>
    <row r="38" spans="1:10" ht="27.15" customHeight="1" x14ac:dyDescent="0.25">
      <c r="A38" s="182"/>
      <c r="B38" s="183" t="s">
        <v>41</v>
      </c>
      <c r="C38" s="183"/>
      <c r="D38" s="183"/>
      <c r="E38" s="183"/>
      <c r="F38" s="183"/>
      <c r="G38" s="183"/>
      <c r="H38" s="27"/>
      <c r="I38" s="184"/>
      <c r="J38" s="184"/>
    </row>
    <row r="39" spans="1:10" ht="27.15" customHeight="1" x14ac:dyDescent="0.25">
      <c r="A39" s="182"/>
      <c r="B39" s="183" t="s">
        <v>42</v>
      </c>
      <c r="C39" s="183"/>
      <c r="D39" s="183"/>
      <c r="E39" s="183"/>
      <c r="F39" s="183"/>
      <c r="G39" s="183"/>
      <c r="H39" s="27"/>
      <c r="I39" s="184"/>
      <c r="J39" s="184"/>
    </row>
    <row r="40" spans="1:10" ht="27.15" customHeight="1" x14ac:dyDescent="0.25">
      <c r="A40" s="182"/>
      <c r="B40" s="183" t="s">
        <v>43</v>
      </c>
      <c r="C40" s="183"/>
      <c r="D40" s="183"/>
      <c r="E40" s="183"/>
      <c r="F40" s="183"/>
      <c r="G40" s="183"/>
      <c r="H40" s="27"/>
      <c r="I40" s="184"/>
      <c r="J40" s="184"/>
    </row>
    <row r="41" spans="1:10" ht="27.15" customHeight="1" x14ac:dyDescent="0.25">
      <c r="A41" s="182"/>
      <c r="B41" s="183" t="s">
        <v>39</v>
      </c>
      <c r="C41" s="183"/>
      <c r="D41" s="183"/>
      <c r="E41" s="183"/>
      <c r="F41" s="183"/>
      <c r="G41" s="183"/>
      <c r="H41" s="27"/>
      <c r="I41" s="184">
        <f>SUM(H41:H45)</f>
        <v>0</v>
      </c>
      <c r="J41" s="184"/>
    </row>
    <row r="42" spans="1:10" ht="27.15" customHeight="1" x14ac:dyDescent="0.25">
      <c r="A42" s="182"/>
      <c r="B42" s="183" t="s">
        <v>40</v>
      </c>
      <c r="C42" s="183"/>
      <c r="D42" s="183"/>
      <c r="E42" s="183"/>
      <c r="F42" s="183"/>
      <c r="G42" s="183"/>
      <c r="H42" s="27"/>
      <c r="I42" s="184"/>
      <c r="J42" s="184"/>
    </row>
    <row r="43" spans="1:10" ht="27.15" customHeight="1" x14ac:dyDescent="0.25">
      <c r="A43" s="182"/>
      <c r="B43" s="183" t="s">
        <v>41</v>
      </c>
      <c r="C43" s="183"/>
      <c r="D43" s="183"/>
      <c r="E43" s="183"/>
      <c r="F43" s="183"/>
      <c r="G43" s="183"/>
      <c r="H43" s="27"/>
      <c r="I43" s="184"/>
      <c r="J43" s="184"/>
    </row>
    <row r="44" spans="1:10" ht="27.15" customHeight="1" x14ac:dyDescent="0.25">
      <c r="A44" s="182"/>
      <c r="B44" s="183" t="s">
        <v>42</v>
      </c>
      <c r="C44" s="183"/>
      <c r="D44" s="183"/>
      <c r="E44" s="183"/>
      <c r="F44" s="183"/>
      <c r="G44" s="183"/>
      <c r="H44" s="27"/>
      <c r="I44" s="184"/>
      <c r="J44" s="184"/>
    </row>
    <row r="45" spans="1:10" ht="27.15" customHeight="1" x14ac:dyDescent="0.25">
      <c r="A45" s="182"/>
      <c r="B45" s="183" t="s">
        <v>43</v>
      </c>
      <c r="C45" s="183"/>
      <c r="D45" s="183"/>
      <c r="E45" s="183"/>
      <c r="F45" s="183"/>
      <c r="G45" s="183"/>
      <c r="H45" s="27"/>
      <c r="I45" s="184"/>
      <c r="J45" s="184"/>
    </row>
    <row r="46" spans="1:10" ht="27.15" customHeight="1" x14ac:dyDescent="0.25">
      <c r="A46" s="182"/>
      <c r="B46" s="183" t="s">
        <v>39</v>
      </c>
      <c r="C46" s="183"/>
      <c r="D46" s="183"/>
      <c r="E46" s="183"/>
      <c r="F46" s="183"/>
      <c r="G46" s="183"/>
      <c r="H46" s="27"/>
      <c r="I46" s="184">
        <f>SUM(H46:H50)</f>
        <v>0</v>
      </c>
      <c r="J46" s="184"/>
    </row>
    <row r="47" spans="1:10" ht="27.15" customHeight="1" x14ac:dyDescent="0.25">
      <c r="A47" s="182"/>
      <c r="B47" s="183" t="s">
        <v>40</v>
      </c>
      <c r="C47" s="183"/>
      <c r="D47" s="183"/>
      <c r="E47" s="183"/>
      <c r="F47" s="183"/>
      <c r="G47" s="183"/>
      <c r="H47" s="27"/>
      <c r="I47" s="184"/>
      <c r="J47" s="184"/>
    </row>
    <row r="48" spans="1:10" ht="27.15" customHeight="1" x14ac:dyDescent="0.25">
      <c r="A48" s="182"/>
      <c r="B48" s="183" t="s">
        <v>41</v>
      </c>
      <c r="C48" s="183"/>
      <c r="D48" s="183"/>
      <c r="E48" s="183"/>
      <c r="F48" s="183"/>
      <c r="G48" s="183"/>
      <c r="H48" s="27"/>
      <c r="I48" s="184"/>
      <c r="J48" s="184"/>
    </row>
    <row r="49" spans="1:10" ht="27.15" customHeight="1" x14ac:dyDescent="0.25">
      <c r="A49" s="182"/>
      <c r="B49" s="183" t="s">
        <v>42</v>
      </c>
      <c r="C49" s="183"/>
      <c r="D49" s="183"/>
      <c r="E49" s="183"/>
      <c r="F49" s="183"/>
      <c r="G49" s="183"/>
      <c r="H49" s="27"/>
      <c r="I49" s="184"/>
      <c r="J49" s="184"/>
    </row>
    <row r="50" spans="1:10" ht="27.15" customHeight="1" x14ac:dyDescent="0.25">
      <c r="A50" s="182"/>
      <c r="B50" s="183" t="s">
        <v>43</v>
      </c>
      <c r="C50" s="183"/>
      <c r="D50" s="183"/>
      <c r="E50" s="183"/>
      <c r="F50" s="183"/>
      <c r="G50" s="183"/>
      <c r="H50" s="27"/>
      <c r="I50" s="184"/>
      <c r="J50" s="184"/>
    </row>
    <row r="51" spans="1:10" ht="27.15" customHeight="1" x14ac:dyDescent="0.25">
      <c r="A51" s="182"/>
      <c r="B51" s="183" t="s">
        <v>39</v>
      </c>
      <c r="C51" s="183"/>
      <c r="D51" s="183"/>
      <c r="E51" s="183"/>
      <c r="F51" s="183"/>
      <c r="G51" s="183"/>
      <c r="H51" s="27"/>
      <c r="I51" s="184">
        <f>SUM(H51:H55)</f>
        <v>0</v>
      </c>
      <c r="J51" s="184"/>
    </row>
    <row r="52" spans="1:10" ht="27.15" customHeight="1" x14ac:dyDescent="0.25">
      <c r="A52" s="182"/>
      <c r="B52" s="183" t="s">
        <v>40</v>
      </c>
      <c r="C52" s="183"/>
      <c r="D52" s="183"/>
      <c r="E52" s="183"/>
      <c r="F52" s="183"/>
      <c r="G52" s="183"/>
      <c r="H52" s="27"/>
      <c r="I52" s="184"/>
      <c r="J52" s="184"/>
    </row>
    <row r="53" spans="1:10" ht="27.15" customHeight="1" x14ac:dyDescent="0.25">
      <c r="A53" s="182"/>
      <c r="B53" s="183" t="s">
        <v>41</v>
      </c>
      <c r="C53" s="183"/>
      <c r="D53" s="183"/>
      <c r="E53" s="183"/>
      <c r="F53" s="183"/>
      <c r="G53" s="183"/>
      <c r="H53" s="27"/>
      <c r="I53" s="184"/>
      <c r="J53" s="184"/>
    </row>
    <row r="54" spans="1:10" ht="27.15" customHeight="1" x14ac:dyDescent="0.25">
      <c r="A54" s="182"/>
      <c r="B54" s="183" t="s">
        <v>42</v>
      </c>
      <c r="C54" s="183"/>
      <c r="D54" s="183"/>
      <c r="E54" s="183"/>
      <c r="F54" s="183"/>
      <c r="G54" s="183"/>
      <c r="H54" s="27"/>
      <c r="I54" s="184"/>
      <c r="J54" s="184"/>
    </row>
    <row r="55" spans="1:10" ht="27.15" customHeight="1" x14ac:dyDescent="0.25">
      <c r="A55" s="182"/>
      <c r="B55" s="183" t="s">
        <v>43</v>
      </c>
      <c r="C55" s="183"/>
      <c r="D55" s="183"/>
      <c r="E55" s="183"/>
      <c r="F55" s="183"/>
      <c r="G55" s="183"/>
      <c r="H55" s="27"/>
      <c r="I55" s="184"/>
      <c r="J55" s="184"/>
    </row>
    <row r="56" spans="1:10" ht="27.15" customHeight="1" x14ac:dyDescent="0.25">
      <c r="A56" s="182"/>
      <c r="B56" s="183" t="s">
        <v>39</v>
      </c>
      <c r="C56" s="183"/>
      <c r="D56" s="183"/>
      <c r="E56" s="183"/>
      <c r="F56" s="183"/>
      <c r="G56" s="183"/>
      <c r="H56" s="27"/>
      <c r="I56" s="184">
        <f>SUM(H56:H60)</f>
        <v>0</v>
      </c>
      <c r="J56" s="184"/>
    </row>
    <row r="57" spans="1:10" ht="27.15" customHeight="1" x14ac:dyDescent="0.25">
      <c r="A57" s="182"/>
      <c r="B57" s="183" t="s">
        <v>40</v>
      </c>
      <c r="C57" s="183"/>
      <c r="D57" s="183"/>
      <c r="E57" s="183"/>
      <c r="F57" s="183"/>
      <c r="G57" s="183"/>
      <c r="H57" s="27"/>
      <c r="I57" s="184"/>
      <c r="J57" s="184"/>
    </row>
    <row r="58" spans="1:10" ht="27.15" customHeight="1" x14ac:dyDescent="0.25">
      <c r="A58" s="182"/>
      <c r="B58" s="183" t="s">
        <v>41</v>
      </c>
      <c r="C58" s="183"/>
      <c r="D58" s="183"/>
      <c r="E58" s="183"/>
      <c r="F58" s="183"/>
      <c r="G58" s="183"/>
      <c r="H58" s="27"/>
      <c r="I58" s="184"/>
      <c r="J58" s="184"/>
    </row>
    <row r="59" spans="1:10" ht="27.15" customHeight="1" x14ac:dyDescent="0.25">
      <c r="A59" s="182"/>
      <c r="B59" s="183" t="s">
        <v>42</v>
      </c>
      <c r="C59" s="183"/>
      <c r="D59" s="183"/>
      <c r="E59" s="183"/>
      <c r="F59" s="183"/>
      <c r="G59" s="183"/>
      <c r="H59" s="27"/>
      <c r="I59" s="184"/>
      <c r="J59" s="184"/>
    </row>
    <row r="60" spans="1:10" ht="27.15" customHeight="1" x14ac:dyDescent="0.25">
      <c r="A60" s="182"/>
      <c r="B60" s="183" t="s">
        <v>43</v>
      </c>
      <c r="C60" s="183"/>
      <c r="D60" s="183"/>
      <c r="E60" s="183"/>
      <c r="F60" s="183"/>
      <c r="G60" s="183"/>
      <c r="H60" s="27"/>
      <c r="I60" s="184"/>
      <c r="J60" s="184"/>
    </row>
    <row r="61" spans="1:10" ht="27.15" customHeight="1" x14ac:dyDescent="0.25">
      <c r="A61" s="182"/>
      <c r="B61" s="183" t="s">
        <v>39</v>
      </c>
      <c r="C61" s="183"/>
      <c r="D61" s="183"/>
      <c r="E61" s="183"/>
      <c r="F61" s="183"/>
      <c r="G61" s="183"/>
      <c r="H61" s="27"/>
      <c r="I61" s="184">
        <f>SUM(H61:H65)</f>
        <v>0</v>
      </c>
      <c r="J61" s="184"/>
    </row>
    <row r="62" spans="1:10" ht="27.15" customHeight="1" x14ac:dyDescent="0.25">
      <c r="A62" s="182"/>
      <c r="B62" s="183" t="s">
        <v>40</v>
      </c>
      <c r="C62" s="183"/>
      <c r="D62" s="183"/>
      <c r="E62" s="183"/>
      <c r="F62" s="183"/>
      <c r="G62" s="183"/>
      <c r="H62" s="27"/>
      <c r="I62" s="184"/>
      <c r="J62" s="184"/>
    </row>
    <row r="63" spans="1:10" ht="27.15" customHeight="1" x14ac:dyDescent="0.25">
      <c r="A63" s="182"/>
      <c r="B63" s="183" t="s">
        <v>41</v>
      </c>
      <c r="C63" s="183"/>
      <c r="D63" s="183"/>
      <c r="E63" s="183"/>
      <c r="F63" s="183"/>
      <c r="G63" s="183"/>
      <c r="H63" s="27"/>
      <c r="I63" s="184"/>
      <c r="J63" s="184"/>
    </row>
    <row r="64" spans="1:10" ht="27.15" customHeight="1" x14ac:dyDescent="0.25">
      <c r="A64" s="182"/>
      <c r="B64" s="183" t="s">
        <v>42</v>
      </c>
      <c r="C64" s="183"/>
      <c r="D64" s="183"/>
      <c r="E64" s="183"/>
      <c r="F64" s="183"/>
      <c r="G64" s="183"/>
      <c r="H64" s="27"/>
      <c r="I64" s="184"/>
      <c r="J64" s="184"/>
    </row>
    <row r="65" spans="1:10" ht="27.15" customHeight="1" x14ac:dyDescent="0.25">
      <c r="A65" s="182"/>
      <c r="B65" s="183" t="s">
        <v>43</v>
      </c>
      <c r="C65" s="183"/>
      <c r="D65" s="183"/>
      <c r="E65" s="183"/>
      <c r="F65" s="183"/>
      <c r="G65" s="183"/>
      <c r="H65" s="27"/>
      <c r="I65" s="184"/>
      <c r="J65" s="184"/>
    </row>
    <row r="66" spans="1:10" ht="27.15" customHeight="1" x14ac:dyDescent="0.25">
      <c r="A66" s="182"/>
      <c r="B66" s="183" t="s">
        <v>39</v>
      </c>
      <c r="C66" s="183"/>
      <c r="D66" s="183"/>
      <c r="E66" s="183"/>
      <c r="F66" s="183"/>
      <c r="G66" s="183"/>
      <c r="H66" s="27"/>
      <c r="I66" s="184">
        <f>SUM(H66:H70)</f>
        <v>0</v>
      </c>
      <c r="J66" s="184"/>
    </row>
    <row r="67" spans="1:10" ht="27.15" customHeight="1" x14ac:dyDescent="0.25">
      <c r="A67" s="182"/>
      <c r="B67" s="183" t="s">
        <v>40</v>
      </c>
      <c r="C67" s="183"/>
      <c r="D67" s="183"/>
      <c r="E67" s="183"/>
      <c r="F67" s="183"/>
      <c r="G67" s="183"/>
      <c r="H67" s="27"/>
      <c r="I67" s="184"/>
      <c r="J67" s="184"/>
    </row>
    <row r="68" spans="1:10" ht="27.15" customHeight="1" x14ac:dyDescent="0.25">
      <c r="A68" s="182"/>
      <c r="B68" s="183" t="s">
        <v>41</v>
      </c>
      <c r="C68" s="183"/>
      <c r="D68" s="183"/>
      <c r="E68" s="183"/>
      <c r="F68" s="183"/>
      <c r="G68" s="183"/>
      <c r="H68" s="27"/>
      <c r="I68" s="184"/>
      <c r="J68" s="184"/>
    </row>
    <row r="69" spans="1:10" ht="27.15" customHeight="1" x14ac:dyDescent="0.25">
      <c r="A69" s="182"/>
      <c r="B69" s="183" t="s">
        <v>42</v>
      </c>
      <c r="C69" s="183"/>
      <c r="D69" s="183"/>
      <c r="E69" s="183"/>
      <c r="F69" s="183"/>
      <c r="G69" s="183"/>
      <c r="H69" s="27"/>
      <c r="I69" s="184"/>
      <c r="J69" s="184"/>
    </row>
    <row r="70" spans="1:10" ht="27.15" customHeight="1" x14ac:dyDescent="0.25">
      <c r="A70" s="182"/>
      <c r="B70" s="183" t="s">
        <v>43</v>
      </c>
      <c r="C70" s="183"/>
      <c r="D70" s="183"/>
      <c r="E70" s="183"/>
      <c r="F70" s="183"/>
      <c r="G70" s="183"/>
      <c r="H70" s="27"/>
      <c r="I70" s="184"/>
      <c r="J70" s="184"/>
    </row>
    <row r="71" spans="1:10" x14ac:dyDescent="0.25">
      <c r="A71" s="180" t="s">
        <v>26</v>
      </c>
      <c r="B71" s="180"/>
      <c r="C71" s="180"/>
      <c r="D71" s="180"/>
      <c r="E71" s="180"/>
      <c r="F71" s="180"/>
      <c r="G71" s="180"/>
      <c r="H71" s="181">
        <f>SUM(H11:H15)</f>
        <v>0.59722222222222221</v>
      </c>
      <c r="I71" s="181"/>
      <c r="J71" s="181"/>
    </row>
    <row r="72" spans="1:10" s="17" customFormat="1" x14ac:dyDescent="0.25"/>
    <row r="73" spans="1:10" s="17" customFormat="1" x14ac:dyDescent="0.25"/>
    <row r="74" spans="1:10" s="17" customFormat="1" x14ac:dyDescent="0.25"/>
    <row r="75" spans="1:10" s="17" customFormat="1" x14ac:dyDescent="0.25"/>
    <row r="76" spans="1:10" s="17" customFormat="1" x14ac:dyDescent="0.25"/>
    <row r="77" spans="1:10" s="17" customFormat="1" x14ac:dyDescent="0.25"/>
    <row r="78" spans="1:10" s="17" customFormat="1" x14ac:dyDescent="0.25"/>
    <row r="79" spans="1:10" s="17" customFormat="1" x14ac:dyDescent="0.25"/>
    <row r="80" spans="1:1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</sheetData>
  <mergeCells count="97">
    <mergeCell ref="A6:G6"/>
    <mergeCell ref="I6:J6"/>
    <mergeCell ref="A1:A4"/>
    <mergeCell ref="B1:J1"/>
    <mergeCell ref="B2:J2"/>
    <mergeCell ref="B3:J3"/>
    <mergeCell ref="B4:J4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16:A20"/>
    <mergeCell ref="B16:G16"/>
    <mergeCell ref="I16:J20"/>
    <mergeCell ref="B17:G17"/>
    <mergeCell ref="B18:G18"/>
    <mergeCell ref="B19:G19"/>
    <mergeCell ref="B20:G20"/>
    <mergeCell ref="A21:A25"/>
    <mergeCell ref="B21:G21"/>
    <mergeCell ref="I21:J25"/>
    <mergeCell ref="B22:G22"/>
    <mergeCell ref="B23:G23"/>
    <mergeCell ref="B24:G24"/>
    <mergeCell ref="B25:G25"/>
    <mergeCell ref="A26:A30"/>
    <mergeCell ref="B26:G26"/>
    <mergeCell ref="I26:J30"/>
    <mergeCell ref="B27:G27"/>
    <mergeCell ref="B28:G28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36:A40"/>
    <mergeCell ref="B36:G36"/>
    <mergeCell ref="I36:J40"/>
    <mergeCell ref="B37:G37"/>
    <mergeCell ref="B38:G38"/>
    <mergeCell ref="B39:G39"/>
    <mergeCell ref="B40:G40"/>
    <mergeCell ref="A41:A45"/>
    <mergeCell ref="B41:G41"/>
    <mergeCell ref="I41:J45"/>
    <mergeCell ref="B42:G42"/>
    <mergeCell ref="B43:G43"/>
    <mergeCell ref="B44:G44"/>
    <mergeCell ref="B45:G45"/>
    <mergeCell ref="A46:A50"/>
    <mergeCell ref="B46:G46"/>
    <mergeCell ref="I46:J50"/>
    <mergeCell ref="B47:G47"/>
    <mergeCell ref="B48:G48"/>
    <mergeCell ref="B49:G49"/>
    <mergeCell ref="B50:G50"/>
    <mergeCell ref="A51:A55"/>
    <mergeCell ref="B51:G51"/>
    <mergeCell ref="I51:J55"/>
    <mergeCell ref="B52:G52"/>
    <mergeCell ref="B53:G53"/>
    <mergeCell ref="B54:G54"/>
    <mergeCell ref="B55:G55"/>
    <mergeCell ref="A56:A60"/>
    <mergeCell ref="B56:G56"/>
    <mergeCell ref="I56:J60"/>
    <mergeCell ref="B57:G57"/>
    <mergeCell ref="B58:G58"/>
    <mergeCell ref="B59:G59"/>
    <mergeCell ref="B60:G60"/>
    <mergeCell ref="A61:A65"/>
    <mergeCell ref="B61:G61"/>
    <mergeCell ref="I61:J65"/>
    <mergeCell ref="B62:G62"/>
    <mergeCell ref="B63:G63"/>
    <mergeCell ref="B64:G64"/>
    <mergeCell ref="B65:G65"/>
    <mergeCell ref="A71:G71"/>
    <mergeCell ref="H71:J71"/>
    <mergeCell ref="A66:A70"/>
    <mergeCell ref="B66:G66"/>
    <mergeCell ref="I66:J70"/>
    <mergeCell ref="B67:G67"/>
    <mergeCell ref="B68:G68"/>
    <mergeCell ref="B69:G69"/>
    <mergeCell ref="B70:G70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R239"/>
  <sheetViews>
    <sheetView workbookViewId="0">
      <selection activeCell="F219" sqref="F219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18" width="9" style="17" customWidth="1"/>
    <col min="19" max="1024" width="9" customWidth="1"/>
    <col min="1025" max="1025" width="8.69921875" customWidth="1"/>
  </cols>
  <sheetData>
    <row r="1" spans="1:10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2" x14ac:dyDescent="0.3">
      <c r="A6" s="145" t="s">
        <v>20</v>
      </c>
      <c r="B6" s="145"/>
      <c r="C6" s="145"/>
      <c r="D6" s="145"/>
      <c r="E6" s="145"/>
      <c r="F6" s="145"/>
      <c r="G6" s="145"/>
      <c r="H6" s="1" t="s">
        <v>4</v>
      </c>
      <c r="I6" s="146" t="str">
        <f>Plano_de_Ação!I6</f>
        <v>2023/1</v>
      </c>
      <c r="J6" s="146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47" t="s">
        <v>12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x14ac:dyDescent="0.25">
      <c r="A9" s="148" t="s">
        <v>44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0" x14ac:dyDescent="0.25">
      <c r="A10" s="2" t="s">
        <v>22</v>
      </c>
      <c r="B10" s="191" t="s">
        <v>23</v>
      </c>
      <c r="C10" s="191"/>
      <c r="D10" s="191"/>
      <c r="E10" s="191"/>
      <c r="F10" s="191" t="s">
        <v>24</v>
      </c>
      <c r="G10" s="191"/>
      <c r="H10" s="191"/>
      <c r="I10" s="191" t="s">
        <v>25</v>
      </c>
      <c r="J10" s="191"/>
    </row>
    <row r="11" spans="1:10" hidden="1" x14ac:dyDescent="0.25">
      <c r="A11" s="2"/>
      <c r="B11" s="190"/>
      <c r="C11" s="190"/>
      <c r="D11" s="190"/>
      <c r="E11" s="190"/>
      <c r="F11" s="190"/>
      <c r="G11" s="190"/>
      <c r="H11" s="190"/>
      <c r="I11" s="190"/>
      <c r="J11" s="190"/>
    </row>
    <row r="12" spans="1:10" hidden="1" x14ac:dyDescent="0.25">
      <c r="A12" s="2"/>
      <c r="B12" s="190"/>
      <c r="C12" s="190"/>
      <c r="D12" s="190"/>
      <c r="E12" s="190"/>
      <c r="F12" s="190"/>
      <c r="G12" s="190"/>
      <c r="H12" s="190"/>
      <c r="I12" s="190"/>
      <c r="J12" s="190"/>
    </row>
    <row r="13" spans="1:10" hidden="1" x14ac:dyDescent="0.25">
      <c r="A13" s="2"/>
      <c r="B13" s="190"/>
      <c r="C13" s="190"/>
      <c r="D13" s="190"/>
      <c r="E13" s="190"/>
      <c r="F13" s="190"/>
      <c r="G13" s="190"/>
      <c r="H13" s="190"/>
      <c r="I13" s="190"/>
      <c r="J13" s="190"/>
    </row>
    <row r="14" spans="1:10" hidden="1" x14ac:dyDescent="0.25">
      <c r="A14" s="2"/>
      <c r="B14" s="190"/>
      <c r="C14" s="190"/>
      <c r="D14" s="190"/>
      <c r="E14" s="190"/>
      <c r="F14" s="190"/>
      <c r="G14" s="190"/>
      <c r="H14" s="190"/>
      <c r="I14" s="190"/>
      <c r="J14" s="190"/>
    </row>
    <row r="15" spans="1:10" hidden="1" x14ac:dyDescent="0.25">
      <c r="A15" s="2"/>
      <c r="B15" s="190"/>
      <c r="C15" s="190"/>
      <c r="D15" s="190"/>
      <c r="E15" s="190"/>
      <c r="F15" s="190"/>
      <c r="G15" s="190"/>
      <c r="H15" s="190"/>
      <c r="I15" s="190"/>
      <c r="J15" s="190"/>
    </row>
    <row r="16" spans="1:10" hidden="1" x14ac:dyDescent="0.25">
      <c r="A16" s="2"/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0" hidden="1" x14ac:dyDescent="0.25">
      <c r="A17" s="2"/>
      <c r="B17" s="190"/>
      <c r="C17" s="190"/>
      <c r="D17" s="190"/>
      <c r="E17" s="190"/>
      <c r="F17" s="190"/>
      <c r="G17" s="190"/>
      <c r="H17" s="190"/>
      <c r="I17" s="190"/>
      <c r="J17" s="190"/>
    </row>
    <row r="18" spans="1:10" hidden="1" x14ac:dyDescent="0.25">
      <c r="A18" s="2"/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10" hidden="1" x14ac:dyDescent="0.25">
      <c r="A19" s="2"/>
      <c r="B19" s="190"/>
      <c r="C19" s="190"/>
      <c r="D19" s="190"/>
      <c r="E19" s="190"/>
      <c r="F19" s="190"/>
      <c r="G19" s="190"/>
      <c r="H19" s="190"/>
      <c r="I19" s="190"/>
      <c r="J19" s="190"/>
    </row>
    <row r="20" spans="1:10" hidden="1" x14ac:dyDescent="0.25">
      <c r="A20" s="2"/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0" hidden="1" x14ac:dyDescent="0.25">
      <c r="A21" s="2"/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0" hidden="1" x14ac:dyDescent="0.25">
      <c r="A22" s="2"/>
      <c r="B22" s="190"/>
      <c r="C22" s="190"/>
      <c r="D22" s="190"/>
      <c r="E22" s="190"/>
      <c r="F22" s="190"/>
      <c r="G22" s="190"/>
      <c r="H22" s="190"/>
      <c r="I22" s="190"/>
      <c r="J22" s="190"/>
    </row>
    <row r="23" spans="1:10" hidden="1" x14ac:dyDescent="0.25">
      <c r="A23" s="2"/>
      <c r="B23" s="190"/>
      <c r="C23" s="190"/>
      <c r="D23" s="190"/>
      <c r="E23" s="190"/>
      <c r="F23" s="190"/>
      <c r="G23" s="190"/>
      <c r="H23" s="190"/>
      <c r="I23" s="190"/>
      <c r="J23" s="190"/>
    </row>
    <row r="24" spans="1:10" hidden="1" x14ac:dyDescent="0.25">
      <c r="A24" s="2"/>
      <c r="B24" s="190"/>
      <c r="C24" s="190"/>
      <c r="D24" s="190"/>
      <c r="E24" s="190"/>
      <c r="F24" s="190"/>
      <c r="G24" s="190"/>
      <c r="H24" s="190"/>
      <c r="I24" s="190"/>
      <c r="J24" s="190"/>
    </row>
    <row r="25" spans="1:10" hidden="1" x14ac:dyDescent="0.25">
      <c r="A25" s="2"/>
      <c r="B25" s="190"/>
      <c r="C25" s="190"/>
      <c r="D25" s="190"/>
      <c r="E25" s="190"/>
      <c r="F25" s="190"/>
      <c r="G25" s="190"/>
      <c r="H25" s="190"/>
      <c r="I25" s="190"/>
      <c r="J25" s="190"/>
    </row>
    <row r="26" spans="1:10" hidden="1" x14ac:dyDescent="0.25">
      <c r="A26" s="2"/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hidden="1" x14ac:dyDescent="0.25">
      <c r="A27" s="2"/>
      <c r="B27" s="190"/>
      <c r="C27" s="190"/>
      <c r="D27" s="190"/>
      <c r="E27" s="190"/>
      <c r="F27" s="190"/>
      <c r="G27" s="190"/>
      <c r="H27" s="190"/>
      <c r="I27" s="190"/>
      <c r="J27" s="190"/>
    </row>
    <row r="28" spans="1:10" hidden="1" x14ac:dyDescent="0.25">
      <c r="A28" s="2"/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hidden="1" x14ac:dyDescent="0.25">
      <c r="A29" s="2"/>
      <c r="B29" s="190"/>
      <c r="C29" s="190"/>
      <c r="D29" s="190"/>
      <c r="E29" s="190"/>
      <c r="F29" s="190"/>
      <c r="G29" s="190"/>
      <c r="H29" s="190"/>
      <c r="I29" s="190"/>
      <c r="J29" s="190"/>
    </row>
    <row r="30" spans="1:10" hidden="1" x14ac:dyDescent="0.25">
      <c r="A30" s="2"/>
      <c r="B30" s="190"/>
      <c r="C30" s="190"/>
      <c r="D30" s="190"/>
      <c r="E30" s="190"/>
      <c r="F30" s="190"/>
      <c r="G30" s="190"/>
      <c r="H30" s="190"/>
      <c r="I30" s="190"/>
      <c r="J30" s="190"/>
    </row>
    <row r="31" spans="1:10" hidden="1" x14ac:dyDescent="0.25">
      <c r="A31" s="2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idden="1" x14ac:dyDescent="0.25">
      <c r="A32" s="2"/>
      <c r="B32" s="190"/>
      <c r="C32" s="190"/>
      <c r="D32" s="190"/>
      <c r="E32" s="190"/>
      <c r="F32" s="190"/>
      <c r="G32" s="190"/>
      <c r="H32" s="190"/>
      <c r="I32" s="190"/>
      <c r="J32" s="190"/>
    </row>
    <row r="33" spans="1:10" hidden="1" x14ac:dyDescent="0.25">
      <c r="A33" s="2"/>
      <c r="B33" s="190"/>
      <c r="C33" s="190"/>
      <c r="D33" s="190"/>
      <c r="E33" s="190"/>
      <c r="F33" s="190"/>
      <c r="G33" s="190"/>
      <c r="H33" s="190"/>
      <c r="I33" s="190"/>
      <c r="J33" s="190"/>
    </row>
    <row r="34" spans="1:10" hidden="1" x14ac:dyDescent="0.25">
      <c r="A34" s="2"/>
      <c r="B34" s="190"/>
      <c r="C34" s="190"/>
      <c r="D34" s="190"/>
      <c r="E34" s="190"/>
      <c r="F34" s="190"/>
      <c r="G34" s="190"/>
      <c r="H34" s="190"/>
      <c r="I34" s="190"/>
      <c r="J34" s="190"/>
    </row>
    <row r="35" spans="1:10" hidden="1" x14ac:dyDescent="0.25">
      <c r="A35" s="2"/>
      <c r="B35" s="190"/>
      <c r="C35" s="190"/>
      <c r="D35" s="190"/>
      <c r="E35" s="190"/>
      <c r="F35" s="190"/>
      <c r="G35" s="190"/>
      <c r="H35" s="190"/>
      <c r="I35" s="190"/>
      <c r="J35" s="190"/>
    </row>
    <row r="36" spans="1:10" hidden="1" x14ac:dyDescent="0.25">
      <c r="A36" s="2"/>
      <c r="B36" s="190"/>
      <c r="C36" s="190"/>
      <c r="D36" s="190"/>
      <c r="E36" s="190"/>
      <c r="F36" s="190"/>
      <c r="G36" s="190"/>
      <c r="H36" s="190"/>
      <c r="I36" s="190"/>
      <c r="J36" s="190"/>
    </row>
    <row r="37" spans="1:10" hidden="1" x14ac:dyDescent="0.25">
      <c r="A37" s="2"/>
      <c r="B37" s="190"/>
      <c r="C37" s="190"/>
      <c r="D37" s="190"/>
      <c r="E37" s="190"/>
      <c r="F37" s="190"/>
      <c r="G37" s="190"/>
      <c r="H37" s="190"/>
      <c r="I37" s="190"/>
      <c r="J37" s="190"/>
    </row>
    <row r="38" spans="1:10" hidden="1" x14ac:dyDescent="0.25">
      <c r="A38" s="2"/>
      <c r="B38" s="190"/>
      <c r="C38" s="190"/>
      <c r="D38" s="190"/>
      <c r="E38" s="190"/>
      <c r="F38" s="190"/>
      <c r="G38" s="190"/>
      <c r="H38" s="190"/>
      <c r="I38" s="190"/>
      <c r="J38" s="190"/>
    </row>
    <row r="39" spans="1:10" hidden="1" x14ac:dyDescent="0.25">
      <c r="A39" s="2"/>
      <c r="B39" s="190"/>
      <c r="C39" s="190"/>
      <c r="D39" s="190"/>
      <c r="E39" s="190"/>
      <c r="F39" s="190"/>
      <c r="G39" s="190"/>
      <c r="H39" s="190"/>
      <c r="I39" s="190"/>
      <c r="J39" s="190"/>
    </row>
    <row r="40" spans="1:10" hidden="1" x14ac:dyDescent="0.25">
      <c r="A40" s="2"/>
      <c r="B40" s="190"/>
      <c r="C40" s="190"/>
      <c r="D40" s="190"/>
      <c r="E40" s="190"/>
      <c r="F40" s="190"/>
      <c r="G40" s="190"/>
      <c r="H40" s="190"/>
      <c r="I40" s="190"/>
      <c r="J40" s="190"/>
    </row>
    <row r="41" spans="1:10" hidden="1" x14ac:dyDescent="0.25">
      <c r="A41" s="2"/>
      <c r="B41" s="190"/>
      <c r="C41" s="190"/>
      <c r="D41" s="190"/>
      <c r="E41" s="190"/>
      <c r="F41" s="190"/>
      <c r="G41" s="190"/>
      <c r="H41" s="190"/>
      <c r="I41" s="190"/>
      <c r="J41" s="190"/>
    </row>
    <row r="42" spans="1:10" hidden="1" x14ac:dyDescent="0.25">
      <c r="A42" s="2"/>
      <c r="B42" s="190"/>
      <c r="C42" s="190"/>
      <c r="D42" s="190"/>
      <c r="E42" s="190"/>
      <c r="F42" s="190"/>
      <c r="G42" s="190"/>
      <c r="H42" s="190"/>
      <c r="I42" s="190"/>
      <c r="J42" s="190"/>
    </row>
    <row r="43" spans="1:10" hidden="1" x14ac:dyDescent="0.25">
      <c r="A43" s="2"/>
      <c r="B43" s="190"/>
      <c r="C43" s="190"/>
      <c r="D43" s="190"/>
      <c r="E43" s="190"/>
      <c r="F43" s="190"/>
      <c r="G43" s="190"/>
      <c r="H43" s="190"/>
      <c r="I43" s="190"/>
      <c r="J43" s="190"/>
    </row>
    <row r="44" spans="1:10" hidden="1" x14ac:dyDescent="0.25">
      <c r="A44" s="2"/>
      <c r="B44" s="190"/>
      <c r="C44" s="190"/>
      <c r="D44" s="190"/>
      <c r="E44" s="190"/>
      <c r="F44" s="190"/>
      <c r="G44" s="190"/>
      <c r="H44" s="190"/>
      <c r="I44" s="190"/>
      <c r="J44" s="190"/>
    </row>
    <row r="45" spans="1:10" hidden="1" x14ac:dyDescent="0.25">
      <c r="A45" s="2"/>
      <c r="B45" s="190"/>
      <c r="C45" s="190"/>
      <c r="D45" s="190"/>
      <c r="E45" s="190"/>
      <c r="F45" s="190"/>
      <c r="G45" s="190"/>
      <c r="H45" s="190"/>
      <c r="I45" s="190"/>
      <c r="J45" s="190"/>
    </row>
    <row r="46" spans="1:10" hidden="1" x14ac:dyDescent="0.25">
      <c r="A46" s="2"/>
      <c r="B46" s="190"/>
      <c r="C46" s="190"/>
      <c r="D46" s="190"/>
      <c r="E46" s="190"/>
      <c r="F46" s="190"/>
      <c r="G46" s="190"/>
      <c r="H46" s="190"/>
      <c r="I46" s="190"/>
      <c r="J46" s="190"/>
    </row>
    <row r="47" spans="1:10" hidden="1" x14ac:dyDescent="0.25">
      <c r="A47" s="2"/>
      <c r="B47" s="190"/>
      <c r="C47" s="190"/>
      <c r="D47" s="190"/>
      <c r="E47" s="190"/>
      <c r="F47" s="190"/>
      <c r="G47" s="190"/>
      <c r="H47" s="190"/>
      <c r="I47" s="190"/>
      <c r="J47" s="190"/>
    </row>
    <row r="48" spans="1:10" hidden="1" x14ac:dyDescent="0.25">
      <c r="A48" s="2"/>
      <c r="B48" s="190"/>
      <c r="C48" s="190"/>
      <c r="D48" s="190"/>
      <c r="E48" s="190"/>
      <c r="F48" s="190"/>
      <c r="G48" s="190"/>
      <c r="H48" s="190"/>
      <c r="I48" s="190"/>
      <c r="J48" s="190"/>
    </row>
    <row r="49" spans="1:10" hidden="1" x14ac:dyDescent="0.25">
      <c r="A49" s="2"/>
      <c r="B49" s="190"/>
      <c r="C49" s="190"/>
      <c r="D49" s="190"/>
      <c r="E49" s="190"/>
      <c r="F49" s="190"/>
      <c r="G49" s="190"/>
      <c r="H49" s="190"/>
      <c r="I49" s="190"/>
      <c r="J49" s="190"/>
    </row>
    <row r="50" spans="1:10" hidden="1" x14ac:dyDescent="0.25">
      <c r="A50" s="2"/>
      <c r="B50" s="190"/>
      <c r="C50" s="190"/>
      <c r="D50" s="190"/>
      <c r="E50" s="190"/>
      <c r="F50" s="190"/>
      <c r="G50" s="190"/>
      <c r="H50" s="190"/>
      <c r="I50" s="190"/>
      <c r="J50" s="190"/>
    </row>
    <row r="51" spans="1:10" hidden="1" x14ac:dyDescent="0.25">
      <c r="A51" s="2"/>
      <c r="B51" s="190"/>
      <c r="C51" s="190"/>
      <c r="D51" s="190"/>
      <c r="E51" s="190"/>
      <c r="F51" s="190"/>
      <c r="G51" s="190"/>
      <c r="H51" s="190"/>
      <c r="I51" s="190"/>
      <c r="J51" s="190"/>
    </row>
    <row r="52" spans="1:10" hidden="1" x14ac:dyDescent="0.25">
      <c r="A52" s="2"/>
      <c r="B52" s="190"/>
      <c r="C52" s="190"/>
      <c r="D52" s="190"/>
      <c r="E52" s="190"/>
      <c r="F52" s="190"/>
      <c r="G52" s="190"/>
      <c r="H52" s="190"/>
      <c r="I52" s="190"/>
      <c r="J52" s="190"/>
    </row>
    <row r="53" spans="1:10" hidden="1" x14ac:dyDescent="0.25">
      <c r="A53" s="2"/>
      <c r="B53" s="190"/>
      <c r="C53" s="190"/>
      <c r="D53" s="190"/>
      <c r="E53" s="190"/>
      <c r="F53" s="190"/>
      <c r="G53" s="190"/>
      <c r="H53" s="190"/>
      <c r="I53" s="190"/>
      <c r="J53" s="190"/>
    </row>
    <row r="54" spans="1:10" hidden="1" x14ac:dyDescent="0.25">
      <c r="A54" s="2"/>
      <c r="B54" s="190"/>
      <c r="C54" s="190"/>
      <c r="D54" s="190"/>
      <c r="E54" s="190"/>
      <c r="F54" s="190"/>
      <c r="G54" s="190"/>
      <c r="H54" s="190"/>
      <c r="I54" s="190"/>
      <c r="J54" s="190"/>
    </row>
    <row r="55" spans="1:10" hidden="1" x14ac:dyDescent="0.25">
      <c r="A55" s="2"/>
      <c r="B55" s="190"/>
      <c r="C55" s="190"/>
      <c r="D55" s="190"/>
      <c r="E55" s="190"/>
      <c r="F55" s="190"/>
      <c r="G55" s="190"/>
      <c r="H55" s="190"/>
      <c r="I55" s="190"/>
      <c r="J55" s="190"/>
    </row>
    <row r="56" spans="1:10" hidden="1" x14ac:dyDescent="0.25">
      <c r="A56" s="2"/>
      <c r="B56" s="190"/>
      <c r="C56" s="190"/>
      <c r="D56" s="190"/>
      <c r="E56" s="190"/>
      <c r="F56" s="190"/>
      <c r="G56" s="190"/>
      <c r="H56" s="190"/>
      <c r="I56" s="190"/>
      <c r="J56" s="190"/>
    </row>
    <row r="57" spans="1:10" hidden="1" x14ac:dyDescent="0.25">
      <c r="A57" s="2"/>
      <c r="B57" s="190"/>
      <c r="C57" s="190"/>
      <c r="D57" s="190"/>
      <c r="E57" s="190"/>
      <c r="F57" s="190"/>
      <c r="G57" s="190"/>
      <c r="H57" s="190"/>
      <c r="I57" s="190"/>
      <c r="J57" s="190"/>
    </row>
    <row r="58" spans="1:10" hidden="1" x14ac:dyDescent="0.25">
      <c r="A58" s="2"/>
      <c r="B58" s="190"/>
      <c r="C58" s="190"/>
      <c r="D58" s="190"/>
      <c r="E58" s="190"/>
      <c r="F58" s="190"/>
      <c r="G58" s="190"/>
      <c r="H58" s="190"/>
      <c r="I58" s="190"/>
      <c r="J58" s="190"/>
    </row>
    <row r="59" spans="1:10" hidden="1" x14ac:dyDescent="0.25">
      <c r="A59" s="2"/>
      <c r="B59" s="190"/>
      <c r="C59" s="190"/>
      <c r="D59" s="190"/>
      <c r="E59" s="190"/>
      <c r="F59" s="190"/>
      <c r="G59" s="190"/>
      <c r="H59" s="190"/>
      <c r="I59" s="190"/>
      <c r="J59" s="190"/>
    </row>
    <row r="60" spans="1:10" hidden="1" x14ac:dyDescent="0.25">
      <c r="A60" s="2"/>
      <c r="B60" s="190"/>
      <c r="C60" s="190"/>
      <c r="D60" s="190"/>
      <c r="E60" s="190"/>
      <c r="F60" s="190"/>
      <c r="G60" s="190"/>
      <c r="H60" s="190"/>
      <c r="I60" s="190"/>
      <c r="J60" s="190"/>
    </row>
    <row r="61" spans="1:10" hidden="1" x14ac:dyDescent="0.25">
      <c r="A61" s="2"/>
      <c r="B61" s="190"/>
      <c r="C61" s="190"/>
      <c r="D61" s="190"/>
      <c r="E61" s="190"/>
      <c r="F61" s="190"/>
      <c r="G61" s="190"/>
      <c r="H61" s="190"/>
      <c r="I61" s="190"/>
      <c r="J61" s="190"/>
    </row>
    <row r="62" spans="1:10" hidden="1" x14ac:dyDescent="0.25">
      <c r="A62" s="2"/>
      <c r="B62" s="190"/>
      <c r="C62" s="190"/>
      <c r="D62" s="190"/>
      <c r="E62" s="190"/>
      <c r="F62" s="190"/>
      <c r="G62" s="190"/>
      <c r="H62" s="190"/>
      <c r="I62" s="190"/>
      <c r="J62" s="190"/>
    </row>
    <row r="63" spans="1:10" hidden="1" x14ac:dyDescent="0.25">
      <c r="A63" s="2"/>
      <c r="B63" s="190"/>
      <c r="C63" s="190"/>
      <c r="D63" s="190"/>
      <c r="E63" s="190"/>
      <c r="F63" s="190"/>
      <c r="G63" s="190"/>
      <c r="H63" s="190"/>
      <c r="I63" s="190"/>
      <c r="J63" s="190"/>
    </row>
    <row r="64" spans="1:10" hidden="1" x14ac:dyDescent="0.25">
      <c r="A64" s="2"/>
      <c r="B64" s="190"/>
      <c r="C64" s="190"/>
      <c r="D64" s="190"/>
      <c r="E64" s="190"/>
      <c r="F64" s="190"/>
      <c r="G64" s="190"/>
      <c r="H64" s="190"/>
      <c r="I64" s="190"/>
      <c r="J64" s="190"/>
    </row>
    <row r="65" spans="1:10" hidden="1" x14ac:dyDescent="0.25">
      <c r="A65" s="2"/>
      <c r="B65" s="190"/>
      <c r="C65" s="190"/>
      <c r="D65" s="190"/>
      <c r="E65" s="190"/>
      <c r="F65" s="190"/>
      <c r="G65" s="190"/>
      <c r="H65" s="190"/>
      <c r="I65" s="190"/>
      <c r="J65" s="190"/>
    </row>
    <row r="66" spans="1:10" hidden="1" x14ac:dyDescent="0.25">
      <c r="A66" s="2"/>
      <c r="B66" s="190"/>
      <c r="C66" s="190"/>
      <c r="D66" s="190"/>
      <c r="E66" s="190"/>
      <c r="F66" s="190"/>
      <c r="G66" s="190"/>
      <c r="H66" s="190"/>
      <c r="I66" s="190"/>
      <c r="J66" s="190"/>
    </row>
    <row r="67" spans="1:10" hidden="1" x14ac:dyDescent="0.25">
      <c r="A67" s="2"/>
      <c r="B67" s="190"/>
      <c r="C67" s="190"/>
      <c r="D67" s="190"/>
      <c r="E67" s="190"/>
      <c r="F67" s="190"/>
      <c r="G67" s="190"/>
      <c r="H67" s="190"/>
      <c r="I67" s="190"/>
      <c r="J67" s="190"/>
    </row>
    <row r="68" spans="1:10" hidden="1" x14ac:dyDescent="0.25">
      <c r="A68" s="2"/>
      <c r="B68" s="190"/>
      <c r="C68" s="190"/>
      <c r="D68" s="190"/>
      <c r="E68" s="190"/>
      <c r="F68" s="190"/>
      <c r="G68" s="190"/>
      <c r="H68" s="190"/>
      <c r="I68" s="190"/>
      <c r="J68" s="190"/>
    </row>
    <row r="69" spans="1:10" hidden="1" x14ac:dyDescent="0.25">
      <c r="A69" s="2"/>
      <c r="B69" s="190"/>
      <c r="C69" s="190"/>
      <c r="D69" s="190"/>
      <c r="E69" s="190"/>
      <c r="F69" s="190"/>
      <c r="G69" s="190"/>
      <c r="H69" s="190"/>
      <c r="I69" s="190"/>
      <c r="J69" s="190"/>
    </row>
    <row r="70" spans="1:10" hidden="1" x14ac:dyDescent="0.25">
      <c r="A70" s="2"/>
      <c r="B70" s="190"/>
      <c r="C70" s="190"/>
      <c r="D70" s="190"/>
      <c r="E70" s="190"/>
      <c r="F70" s="190"/>
      <c r="G70" s="190"/>
      <c r="H70" s="190"/>
      <c r="I70" s="190"/>
      <c r="J70" s="190"/>
    </row>
    <row r="71" spans="1:10" hidden="1" x14ac:dyDescent="0.25">
      <c r="A71" s="2"/>
      <c r="B71" s="190"/>
      <c r="C71" s="190"/>
      <c r="D71" s="190"/>
      <c r="E71" s="190"/>
      <c r="F71" s="190"/>
      <c r="G71" s="190"/>
      <c r="H71" s="190"/>
      <c r="I71" s="190"/>
      <c r="J71" s="190"/>
    </row>
    <row r="72" spans="1:10" hidden="1" x14ac:dyDescent="0.25">
      <c r="A72" s="2"/>
      <c r="B72" s="190"/>
      <c r="C72" s="190"/>
      <c r="D72" s="190"/>
      <c r="E72" s="190"/>
      <c r="F72" s="190"/>
      <c r="G72" s="190"/>
      <c r="H72" s="190"/>
      <c r="I72" s="190"/>
      <c r="J72" s="190"/>
    </row>
    <row r="73" spans="1:10" hidden="1" x14ac:dyDescent="0.25">
      <c r="A73" s="2"/>
      <c r="B73" s="190"/>
      <c r="C73" s="190"/>
      <c r="D73" s="190"/>
      <c r="E73" s="190"/>
      <c r="F73" s="190"/>
      <c r="G73" s="190"/>
      <c r="H73" s="190"/>
      <c r="I73" s="190"/>
      <c r="J73" s="190"/>
    </row>
    <row r="74" spans="1:10" hidden="1" x14ac:dyDescent="0.25">
      <c r="A74" s="2"/>
      <c r="B74" s="190"/>
      <c r="C74" s="190"/>
      <c r="D74" s="190"/>
      <c r="E74" s="190"/>
      <c r="F74" s="190"/>
      <c r="G74" s="190"/>
      <c r="H74" s="190"/>
      <c r="I74" s="190"/>
      <c r="J74" s="190"/>
    </row>
    <row r="75" spans="1:10" hidden="1" x14ac:dyDescent="0.25">
      <c r="A75" s="2"/>
      <c r="B75" s="190"/>
      <c r="C75" s="190"/>
      <c r="D75" s="190"/>
      <c r="E75" s="190"/>
      <c r="F75" s="190"/>
      <c r="G75" s="190"/>
      <c r="H75" s="190"/>
      <c r="I75" s="190"/>
      <c r="J75" s="190"/>
    </row>
    <row r="76" spans="1:10" hidden="1" x14ac:dyDescent="0.25">
      <c r="A76" s="2"/>
      <c r="B76" s="190"/>
      <c r="C76" s="190"/>
      <c r="D76" s="190"/>
      <c r="E76" s="190"/>
      <c r="F76" s="190"/>
      <c r="G76" s="190"/>
      <c r="H76" s="190"/>
      <c r="I76" s="190"/>
      <c r="J76" s="190"/>
    </row>
    <row r="77" spans="1:10" hidden="1" x14ac:dyDescent="0.25">
      <c r="A77" s="2"/>
      <c r="B77" s="190"/>
      <c r="C77" s="190"/>
      <c r="D77" s="190"/>
      <c r="E77" s="190"/>
      <c r="F77" s="190"/>
      <c r="G77" s="190"/>
      <c r="H77" s="190"/>
      <c r="I77" s="190"/>
      <c r="J77" s="190"/>
    </row>
    <row r="78" spans="1:10" hidden="1" x14ac:dyDescent="0.25">
      <c r="A78" s="2"/>
      <c r="B78" s="190"/>
      <c r="C78" s="190"/>
      <c r="D78" s="190"/>
      <c r="E78" s="190"/>
      <c r="F78" s="190"/>
      <c r="G78" s="190"/>
      <c r="H78" s="190"/>
      <c r="I78" s="190"/>
      <c r="J78" s="190"/>
    </row>
    <row r="79" spans="1:10" hidden="1" x14ac:dyDescent="0.25">
      <c r="A79" s="2"/>
      <c r="B79" s="190"/>
      <c r="C79" s="190"/>
      <c r="D79" s="190"/>
      <c r="E79" s="190"/>
      <c r="F79" s="190"/>
      <c r="G79" s="190"/>
      <c r="H79" s="190"/>
      <c r="I79" s="190"/>
      <c r="J79" s="190"/>
    </row>
    <row r="80" spans="1:10" hidden="1" x14ac:dyDescent="0.25">
      <c r="A80" s="2"/>
      <c r="B80" s="190"/>
      <c r="C80" s="190"/>
      <c r="D80" s="190"/>
      <c r="E80" s="190"/>
      <c r="F80" s="190"/>
      <c r="G80" s="190"/>
      <c r="H80" s="190"/>
      <c r="I80" s="190"/>
      <c r="J80" s="190"/>
    </row>
    <row r="81" spans="1:10" hidden="1" x14ac:dyDescent="0.25">
      <c r="A81" s="2"/>
      <c r="B81" s="190"/>
      <c r="C81" s="190"/>
      <c r="D81" s="190"/>
      <c r="E81" s="190"/>
      <c r="F81" s="190"/>
      <c r="G81" s="190"/>
      <c r="H81" s="190"/>
      <c r="I81" s="190"/>
      <c r="J81" s="190"/>
    </row>
    <row r="82" spans="1:10" hidden="1" x14ac:dyDescent="0.25">
      <c r="A82" s="2"/>
      <c r="B82" s="190"/>
      <c r="C82" s="190"/>
      <c r="D82" s="190"/>
      <c r="E82" s="190"/>
      <c r="F82" s="190"/>
      <c r="G82" s="190"/>
      <c r="H82" s="190"/>
      <c r="I82" s="190"/>
      <c r="J82" s="190"/>
    </row>
    <row r="83" spans="1:10" hidden="1" x14ac:dyDescent="0.25">
      <c r="A83" s="2"/>
      <c r="B83" s="190"/>
      <c r="C83" s="190"/>
      <c r="D83" s="190"/>
      <c r="E83" s="190"/>
      <c r="F83" s="190"/>
      <c r="G83" s="190"/>
      <c r="H83" s="190"/>
      <c r="I83" s="190"/>
      <c r="J83" s="190"/>
    </row>
    <row r="84" spans="1:10" hidden="1" x14ac:dyDescent="0.25">
      <c r="A84" s="2"/>
      <c r="B84" s="190"/>
      <c r="C84" s="190"/>
      <c r="D84" s="190"/>
      <c r="E84" s="190"/>
      <c r="F84" s="190"/>
      <c r="G84" s="190"/>
      <c r="H84" s="190"/>
      <c r="I84" s="190"/>
      <c r="J84" s="190"/>
    </row>
    <row r="85" spans="1:10" hidden="1" x14ac:dyDescent="0.25">
      <c r="A85" s="2"/>
      <c r="B85" s="190"/>
      <c r="C85" s="190"/>
      <c r="D85" s="190"/>
      <c r="E85" s="190"/>
      <c r="F85" s="190"/>
      <c r="G85" s="190"/>
      <c r="H85" s="190"/>
      <c r="I85" s="190"/>
      <c r="J85" s="190"/>
    </row>
    <row r="86" spans="1:10" hidden="1" x14ac:dyDescent="0.25">
      <c r="A86" s="2"/>
      <c r="B86" s="190"/>
      <c r="C86" s="190"/>
      <c r="D86" s="190"/>
      <c r="E86" s="190"/>
      <c r="F86" s="190"/>
      <c r="G86" s="190"/>
      <c r="H86" s="190"/>
      <c r="I86" s="190"/>
      <c r="J86" s="190"/>
    </row>
    <row r="87" spans="1:10" hidden="1" x14ac:dyDescent="0.25">
      <c r="A87" s="2"/>
      <c r="B87" s="190"/>
      <c r="C87" s="190"/>
      <c r="D87" s="190"/>
      <c r="E87" s="190"/>
      <c r="F87" s="190"/>
      <c r="G87" s="190"/>
      <c r="H87" s="190"/>
      <c r="I87" s="190"/>
      <c r="J87" s="190"/>
    </row>
    <row r="88" spans="1:10" hidden="1" x14ac:dyDescent="0.25">
      <c r="A88" s="2"/>
      <c r="B88" s="190"/>
      <c r="C88" s="190"/>
      <c r="D88" s="190"/>
      <c r="E88" s="190"/>
      <c r="F88" s="190"/>
      <c r="G88" s="190"/>
      <c r="H88" s="190"/>
      <c r="I88" s="190"/>
      <c r="J88" s="190"/>
    </row>
    <row r="89" spans="1:10" hidden="1" x14ac:dyDescent="0.25">
      <c r="A89" s="2"/>
      <c r="B89" s="190"/>
      <c r="C89" s="190"/>
      <c r="D89" s="190"/>
      <c r="E89" s="190"/>
      <c r="F89" s="190"/>
      <c r="G89" s="190"/>
      <c r="H89" s="190"/>
      <c r="I89" s="190"/>
      <c r="J89" s="190"/>
    </row>
    <row r="90" spans="1:10" hidden="1" x14ac:dyDescent="0.25">
      <c r="A90" s="2"/>
      <c r="B90" s="190"/>
      <c r="C90" s="190"/>
      <c r="D90" s="190"/>
      <c r="E90" s="190"/>
      <c r="F90" s="190"/>
      <c r="G90" s="190"/>
      <c r="H90" s="190"/>
      <c r="I90" s="190"/>
      <c r="J90" s="190"/>
    </row>
    <row r="91" spans="1:10" hidden="1" x14ac:dyDescent="0.25">
      <c r="A91" s="2"/>
      <c r="B91" s="190"/>
      <c r="C91" s="190"/>
      <c r="D91" s="190"/>
      <c r="E91" s="190"/>
      <c r="F91" s="190"/>
      <c r="G91" s="190"/>
      <c r="H91" s="190"/>
      <c r="I91" s="190"/>
      <c r="J91" s="190"/>
    </row>
    <row r="92" spans="1:10" hidden="1" x14ac:dyDescent="0.25">
      <c r="A92" s="2"/>
      <c r="B92" s="190"/>
      <c r="C92" s="190"/>
      <c r="D92" s="190"/>
      <c r="E92" s="190"/>
      <c r="F92" s="190"/>
      <c r="G92" s="190"/>
      <c r="H92" s="190"/>
      <c r="I92" s="190"/>
      <c r="J92" s="190"/>
    </row>
    <row r="93" spans="1:10" hidden="1" x14ac:dyDescent="0.25">
      <c r="A93" s="2"/>
      <c r="B93" s="190"/>
      <c r="C93" s="190"/>
      <c r="D93" s="190"/>
      <c r="E93" s="190"/>
      <c r="F93" s="190"/>
      <c r="G93" s="190"/>
      <c r="H93" s="190"/>
      <c r="I93" s="190"/>
      <c r="J93" s="190"/>
    </row>
    <row r="94" spans="1:10" hidden="1" x14ac:dyDescent="0.25">
      <c r="A94" s="2"/>
      <c r="B94" s="190"/>
      <c r="C94" s="190"/>
      <c r="D94" s="190"/>
      <c r="E94" s="190"/>
      <c r="F94" s="190"/>
      <c r="G94" s="190"/>
      <c r="H94" s="190"/>
      <c r="I94" s="190"/>
      <c r="J94" s="190"/>
    </row>
    <row r="95" spans="1:10" hidden="1" x14ac:dyDescent="0.25">
      <c r="A95" s="2"/>
      <c r="B95" s="190"/>
      <c r="C95" s="190"/>
      <c r="D95" s="190"/>
      <c r="E95" s="190"/>
      <c r="F95" s="190"/>
      <c r="G95" s="190"/>
      <c r="H95" s="190"/>
      <c r="I95" s="190"/>
      <c r="J95" s="190"/>
    </row>
    <row r="96" spans="1:10" hidden="1" x14ac:dyDescent="0.25">
      <c r="A96" s="2"/>
      <c r="B96" s="190"/>
      <c r="C96" s="190"/>
      <c r="D96" s="190"/>
      <c r="E96" s="190"/>
      <c r="F96" s="190"/>
      <c r="G96" s="190"/>
      <c r="H96" s="190"/>
      <c r="I96" s="190"/>
      <c r="J96" s="190"/>
    </row>
    <row r="97" spans="1:10" hidden="1" x14ac:dyDescent="0.25">
      <c r="A97" s="2"/>
      <c r="B97" s="190"/>
      <c r="C97" s="190"/>
      <c r="D97" s="190"/>
      <c r="E97" s="190"/>
      <c r="F97" s="190"/>
      <c r="G97" s="190"/>
      <c r="H97" s="190"/>
      <c r="I97" s="190"/>
      <c r="J97" s="190"/>
    </row>
    <row r="98" spans="1:10" hidden="1" x14ac:dyDescent="0.25">
      <c r="A98" s="2"/>
      <c r="B98" s="190"/>
      <c r="C98" s="190"/>
      <c r="D98" s="190"/>
      <c r="E98" s="190"/>
      <c r="F98" s="190"/>
      <c r="G98" s="190"/>
      <c r="H98" s="190"/>
      <c r="I98" s="190"/>
      <c r="J98" s="190"/>
    </row>
    <row r="99" spans="1:10" hidden="1" x14ac:dyDescent="0.25">
      <c r="A99" s="2"/>
      <c r="B99" s="190"/>
      <c r="C99" s="190"/>
      <c r="D99" s="190"/>
      <c r="E99" s="190"/>
      <c r="F99" s="190"/>
      <c r="G99" s="190"/>
      <c r="H99" s="190"/>
      <c r="I99" s="190"/>
      <c r="J99" s="190"/>
    </row>
    <row r="100" spans="1:10" hidden="1" x14ac:dyDescent="0.25">
      <c r="A100" s="2"/>
      <c r="B100" s="190"/>
      <c r="C100" s="190"/>
      <c r="D100" s="190"/>
      <c r="E100" s="190"/>
      <c r="F100" s="190"/>
      <c r="G100" s="190"/>
      <c r="H100" s="190"/>
      <c r="I100" s="190"/>
      <c r="J100" s="190"/>
    </row>
    <row r="101" spans="1:10" hidden="1" x14ac:dyDescent="0.25">
      <c r="A101" s="2"/>
      <c r="B101" s="190"/>
      <c r="C101" s="190"/>
      <c r="D101" s="190"/>
      <c r="E101" s="190"/>
      <c r="F101" s="190"/>
      <c r="G101" s="190"/>
      <c r="H101" s="190"/>
      <c r="I101" s="190"/>
      <c r="J101" s="190"/>
    </row>
    <row r="102" spans="1:10" hidden="1" x14ac:dyDescent="0.25">
      <c r="A102" s="2"/>
      <c r="B102" s="190"/>
      <c r="C102" s="190"/>
      <c r="D102" s="190"/>
      <c r="E102" s="190"/>
      <c r="F102" s="190"/>
      <c r="G102" s="190"/>
      <c r="H102" s="190"/>
      <c r="I102" s="190"/>
      <c r="J102" s="190"/>
    </row>
    <row r="103" spans="1:10" hidden="1" x14ac:dyDescent="0.25">
      <c r="A103" s="2"/>
      <c r="B103" s="190"/>
      <c r="C103" s="190"/>
      <c r="D103" s="190"/>
      <c r="E103" s="190"/>
      <c r="F103" s="190"/>
      <c r="G103" s="190"/>
      <c r="H103" s="190"/>
      <c r="I103" s="190"/>
      <c r="J103" s="190"/>
    </row>
    <row r="104" spans="1:10" hidden="1" x14ac:dyDescent="0.25">
      <c r="A104" s="2"/>
      <c r="B104" s="190"/>
      <c r="C104" s="190"/>
      <c r="D104" s="190"/>
      <c r="E104" s="190"/>
      <c r="F104" s="190"/>
      <c r="G104" s="190"/>
      <c r="H104" s="190"/>
      <c r="I104" s="190"/>
      <c r="J104" s="190"/>
    </row>
    <row r="105" spans="1:10" hidden="1" x14ac:dyDescent="0.25">
      <c r="A105" s="2"/>
      <c r="B105" s="190"/>
      <c r="C105" s="190"/>
      <c r="D105" s="190"/>
      <c r="E105" s="190"/>
      <c r="F105" s="190"/>
      <c r="G105" s="190"/>
      <c r="H105" s="190"/>
      <c r="I105" s="190"/>
      <c r="J105" s="190"/>
    </row>
    <row r="106" spans="1:10" hidden="1" x14ac:dyDescent="0.25">
      <c r="A106" s="2"/>
      <c r="B106" s="190"/>
      <c r="C106" s="190"/>
      <c r="D106" s="190"/>
      <c r="E106" s="190"/>
      <c r="F106" s="190"/>
      <c r="G106" s="190"/>
      <c r="H106" s="190"/>
      <c r="I106" s="190"/>
      <c r="J106" s="190"/>
    </row>
    <row r="107" spans="1:10" hidden="1" x14ac:dyDescent="0.25">
      <c r="A107" s="2"/>
      <c r="B107" s="190"/>
      <c r="C107" s="190"/>
      <c r="D107" s="190"/>
      <c r="E107" s="190"/>
      <c r="F107" s="190"/>
      <c r="G107" s="190"/>
      <c r="H107" s="190"/>
      <c r="I107" s="190"/>
      <c r="J107" s="190"/>
    </row>
    <row r="108" spans="1:10" hidden="1" x14ac:dyDescent="0.25">
      <c r="A108" s="2"/>
      <c r="B108" s="190"/>
      <c r="C108" s="190"/>
      <c r="D108" s="190"/>
      <c r="E108" s="190"/>
      <c r="F108" s="190"/>
      <c r="G108" s="190"/>
      <c r="H108" s="190"/>
      <c r="I108" s="190"/>
      <c r="J108" s="190"/>
    </row>
    <row r="109" spans="1:10" hidden="1" x14ac:dyDescent="0.25">
      <c r="A109" s="2"/>
      <c r="B109" s="190"/>
      <c r="C109" s="190"/>
      <c r="D109" s="190"/>
      <c r="E109" s="190"/>
      <c r="F109" s="190"/>
      <c r="G109" s="190"/>
      <c r="H109" s="190"/>
      <c r="I109" s="190"/>
      <c r="J109" s="190"/>
    </row>
    <row r="110" spans="1:10" hidden="1" x14ac:dyDescent="0.25">
      <c r="A110" s="2"/>
      <c r="B110" s="190"/>
      <c r="C110" s="190"/>
      <c r="D110" s="190"/>
      <c r="E110" s="190"/>
      <c r="F110" s="190"/>
      <c r="G110" s="190"/>
      <c r="H110" s="190"/>
      <c r="I110" s="190"/>
      <c r="J110" s="190"/>
    </row>
    <row r="111" spans="1:10" hidden="1" x14ac:dyDescent="0.25">
      <c r="A111" s="2"/>
      <c r="B111" s="190"/>
      <c r="C111" s="190"/>
      <c r="D111" s="190"/>
      <c r="E111" s="190"/>
      <c r="F111" s="190"/>
      <c r="G111" s="190"/>
      <c r="H111" s="190"/>
      <c r="I111" s="190"/>
      <c r="J111" s="190"/>
    </row>
    <row r="112" spans="1:10" hidden="1" x14ac:dyDescent="0.25">
      <c r="A112" s="2"/>
      <c r="B112" s="190"/>
      <c r="C112" s="190"/>
      <c r="D112" s="190"/>
      <c r="E112" s="190"/>
      <c r="F112" s="190"/>
      <c r="G112" s="190"/>
      <c r="H112" s="190"/>
      <c r="I112" s="190"/>
      <c r="J112" s="190"/>
    </row>
    <row r="113" spans="1:10" hidden="1" x14ac:dyDescent="0.25">
      <c r="A113" s="2"/>
      <c r="B113" s="190"/>
      <c r="C113" s="190"/>
      <c r="D113" s="190"/>
      <c r="E113" s="190"/>
      <c r="F113" s="190"/>
      <c r="G113" s="190"/>
      <c r="H113" s="190"/>
      <c r="I113" s="190"/>
      <c r="J113" s="190"/>
    </row>
    <row r="114" spans="1:10" hidden="1" x14ac:dyDescent="0.25">
      <c r="A114" s="2"/>
      <c r="B114" s="190"/>
      <c r="C114" s="190"/>
      <c r="D114" s="190"/>
      <c r="E114" s="190"/>
      <c r="F114" s="190"/>
      <c r="G114" s="190"/>
      <c r="H114" s="190"/>
      <c r="I114" s="190"/>
      <c r="J114" s="190"/>
    </row>
    <row r="115" spans="1:10" hidden="1" x14ac:dyDescent="0.25">
      <c r="A115" s="2"/>
      <c r="B115" s="190"/>
      <c r="C115" s="190"/>
      <c r="D115" s="190"/>
      <c r="E115" s="190"/>
      <c r="F115" s="190"/>
      <c r="G115" s="190"/>
      <c r="H115" s="190"/>
      <c r="I115" s="190"/>
      <c r="J115" s="190"/>
    </row>
    <row r="116" spans="1:10" hidden="1" x14ac:dyDescent="0.25">
      <c r="A116" s="2"/>
      <c r="B116" s="190"/>
      <c r="C116" s="190"/>
      <c r="D116" s="190"/>
      <c r="E116" s="190"/>
      <c r="F116" s="190"/>
      <c r="G116" s="190"/>
      <c r="H116" s="190"/>
      <c r="I116" s="190"/>
      <c r="J116" s="190"/>
    </row>
    <row r="117" spans="1:10" hidden="1" x14ac:dyDescent="0.25">
      <c r="A117" s="2"/>
      <c r="B117" s="190"/>
      <c r="C117" s="190"/>
      <c r="D117" s="190"/>
      <c r="E117" s="190"/>
      <c r="F117" s="190"/>
      <c r="G117" s="190"/>
      <c r="H117" s="190"/>
      <c r="I117" s="190"/>
      <c r="J117" s="190"/>
    </row>
    <row r="118" spans="1:10" hidden="1" x14ac:dyDescent="0.25">
      <c r="A118" s="2"/>
      <c r="B118" s="190"/>
      <c r="C118" s="190"/>
      <c r="D118" s="190"/>
      <c r="E118" s="190"/>
      <c r="F118" s="190"/>
      <c r="G118" s="190"/>
      <c r="H118" s="190"/>
      <c r="I118" s="190"/>
      <c r="J118" s="190"/>
    </row>
    <row r="119" spans="1:10" hidden="1" x14ac:dyDescent="0.25">
      <c r="A119" s="2"/>
      <c r="B119" s="190"/>
      <c r="C119" s="190"/>
      <c r="D119" s="190"/>
      <c r="E119" s="190"/>
      <c r="F119" s="190"/>
      <c r="G119" s="190"/>
      <c r="H119" s="190"/>
      <c r="I119" s="190"/>
      <c r="J119" s="190"/>
    </row>
    <row r="120" spans="1:10" hidden="1" x14ac:dyDescent="0.25">
      <c r="A120" s="2"/>
      <c r="B120" s="190"/>
      <c r="C120" s="190"/>
      <c r="D120" s="190"/>
      <c r="E120" s="190"/>
      <c r="F120" s="190"/>
      <c r="G120" s="190"/>
      <c r="H120" s="190"/>
      <c r="I120" s="190"/>
      <c r="J120" s="190"/>
    </row>
    <row r="121" spans="1:10" hidden="1" x14ac:dyDescent="0.25">
      <c r="A121" s="2"/>
      <c r="B121" s="190"/>
      <c r="C121" s="190"/>
      <c r="D121" s="190"/>
      <c r="E121" s="190"/>
      <c r="F121" s="190"/>
      <c r="G121" s="190"/>
      <c r="H121" s="190"/>
      <c r="I121" s="190"/>
      <c r="J121" s="190"/>
    </row>
    <row r="122" spans="1:10" hidden="1" x14ac:dyDescent="0.25">
      <c r="A122" s="2"/>
      <c r="B122" s="190"/>
      <c r="C122" s="190"/>
      <c r="D122" s="190"/>
      <c r="E122" s="190"/>
      <c r="F122" s="190"/>
      <c r="G122" s="190"/>
      <c r="H122" s="190"/>
      <c r="I122" s="190"/>
      <c r="J122" s="190"/>
    </row>
    <row r="123" spans="1:10" hidden="1" x14ac:dyDescent="0.25">
      <c r="A123" s="2"/>
      <c r="B123" s="190"/>
      <c r="C123" s="190"/>
      <c r="D123" s="190"/>
      <c r="E123" s="190"/>
      <c r="F123" s="190"/>
      <c r="G123" s="190"/>
      <c r="H123" s="190"/>
      <c r="I123" s="190"/>
      <c r="J123" s="190"/>
    </row>
    <row r="124" spans="1:10" hidden="1" x14ac:dyDescent="0.25">
      <c r="A124" s="2"/>
      <c r="B124" s="190"/>
      <c r="C124" s="190"/>
      <c r="D124" s="190"/>
      <c r="E124" s="190"/>
      <c r="F124" s="190"/>
      <c r="G124" s="190"/>
      <c r="H124" s="190"/>
      <c r="I124" s="190"/>
      <c r="J124" s="190"/>
    </row>
    <row r="125" spans="1:10" hidden="1" x14ac:dyDescent="0.25">
      <c r="A125" s="2"/>
      <c r="B125" s="190"/>
      <c r="C125" s="190"/>
      <c r="D125" s="190"/>
      <c r="E125" s="190"/>
      <c r="F125" s="190"/>
      <c r="G125" s="190"/>
      <c r="H125" s="190"/>
      <c r="I125" s="190"/>
      <c r="J125" s="190"/>
    </row>
    <row r="126" spans="1:10" hidden="1" x14ac:dyDescent="0.25">
      <c r="A126" s="2"/>
      <c r="B126" s="190"/>
      <c r="C126" s="190"/>
      <c r="D126" s="190"/>
      <c r="E126" s="190"/>
      <c r="F126" s="190"/>
      <c r="G126" s="190"/>
      <c r="H126" s="190"/>
      <c r="I126" s="190"/>
      <c r="J126" s="190"/>
    </row>
    <row r="127" spans="1:10" hidden="1" x14ac:dyDescent="0.25">
      <c r="A127" s="2"/>
      <c r="B127" s="190"/>
      <c r="C127" s="190"/>
      <c r="D127" s="190"/>
      <c r="E127" s="190"/>
      <c r="F127" s="190"/>
      <c r="G127" s="190"/>
      <c r="H127" s="190"/>
      <c r="I127" s="190"/>
      <c r="J127" s="190"/>
    </row>
    <row r="128" spans="1:10" hidden="1" x14ac:dyDescent="0.25">
      <c r="A128" s="2"/>
      <c r="B128" s="190"/>
      <c r="C128" s="190"/>
      <c r="D128" s="190"/>
      <c r="E128" s="190"/>
      <c r="F128" s="190"/>
      <c r="G128" s="190"/>
      <c r="H128" s="190"/>
      <c r="I128" s="190"/>
      <c r="J128" s="190"/>
    </row>
    <row r="129" spans="1:10" hidden="1" x14ac:dyDescent="0.25">
      <c r="A129" s="2"/>
      <c r="B129" s="190"/>
      <c r="C129" s="190"/>
      <c r="D129" s="190"/>
      <c r="E129" s="190"/>
      <c r="F129" s="190"/>
      <c r="G129" s="190"/>
      <c r="H129" s="190"/>
      <c r="I129" s="190"/>
      <c r="J129" s="190"/>
    </row>
    <row r="130" spans="1:10" hidden="1" x14ac:dyDescent="0.25">
      <c r="A130" s="2"/>
      <c r="B130" s="190"/>
      <c r="C130" s="190"/>
      <c r="D130" s="190"/>
      <c r="E130" s="190"/>
      <c r="F130" s="190"/>
      <c r="G130" s="190"/>
      <c r="H130" s="190"/>
      <c r="I130" s="190"/>
      <c r="J130" s="190"/>
    </row>
    <row r="131" spans="1:10" hidden="1" x14ac:dyDescent="0.25">
      <c r="A131" s="2"/>
      <c r="B131" s="190"/>
      <c r="C131" s="190"/>
      <c r="D131" s="190"/>
      <c r="E131" s="190"/>
      <c r="F131" s="190"/>
      <c r="G131" s="190"/>
      <c r="H131" s="190"/>
      <c r="I131" s="190"/>
      <c r="J131" s="190"/>
    </row>
    <row r="132" spans="1:10" hidden="1" x14ac:dyDescent="0.25">
      <c r="A132" s="2"/>
      <c r="B132" s="190"/>
      <c r="C132" s="190"/>
      <c r="D132" s="190"/>
      <c r="E132" s="190"/>
      <c r="F132" s="190"/>
      <c r="G132" s="190"/>
      <c r="H132" s="190"/>
      <c r="I132" s="190"/>
      <c r="J132" s="190"/>
    </row>
    <row r="133" spans="1:10" hidden="1" x14ac:dyDescent="0.25">
      <c r="A133" s="2"/>
      <c r="B133" s="190"/>
      <c r="C133" s="190"/>
      <c r="D133" s="190"/>
      <c r="E133" s="190"/>
      <c r="F133" s="190"/>
      <c r="G133" s="190"/>
      <c r="H133" s="190"/>
      <c r="I133" s="190"/>
      <c r="J133" s="190"/>
    </row>
    <row r="134" spans="1:10" hidden="1" x14ac:dyDescent="0.25">
      <c r="A134" s="2"/>
      <c r="B134" s="190"/>
      <c r="C134" s="190"/>
      <c r="D134" s="190"/>
      <c r="E134" s="190"/>
      <c r="F134" s="190"/>
      <c r="G134" s="190"/>
      <c r="H134" s="190"/>
      <c r="I134" s="190"/>
      <c r="J134" s="190"/>
    </row>
    <row r="135" spans="1:10" hidden="1" x14ac:dyDescent="0.25">
      <c r="A135" s="2"/>
      <c r="B135" s="190"/>
      <c r="C135" s="190"/>
      <c r="D135" s="190"/>
      <c r="E135" s="190"/>
      <c r="F135" s="190"/>
      <c r="G135" s="190"/>
      <c r="H135" s="190"/>
      <c r="I135" s="190"/>
      <c r="J135" s="190"/>
    </row>
    <row r="136" spans="1:10" hidden="1" x14ac:dyDescent="0.25">
      <c r="A136" s="2"/>
      <c r="B136" s="190"/>
      <c r="C136" s="190"/>
      <c r="D136" s="190"/>
      <c r="E136" s="190"/>
      <c r="F136" s="190"/>
      <c r="G136" s="190"/>
      <c r="H136" s="190"/>
      <c r="I136" s="190"/>
      <c r="J136" s="190"/>
    </row>
    <row r="137" spans="1:10" hidden="1" x14ac:dyDescent="0.25">
      <c r="A137" s="2"/>
      <c r="B137" s="190"/>
      <c r="C137" s="190"/>
      <c r="D137" s="190"/>
      <c r="E137" s="190"/>
      <c r="F137" s="190"/>
      <c r="G137" s="190"/>
      <c r="H137" s="190"/>
      <c r="I137" s="190"/>
      <c r="J137" s="190"/>
    </row>
    <row r="138" spans="1:10" hidden="1" x14ac:dyDescent="0.25">
      <c r="A138" s="2"/>
      <c r="B138" s="190"/>
      <c r="C138" s="190"/>
      <c r="D138" s="190"/>
      <c r="E138" s="190"/>
      <c r="F138" s="190"/>
      <c r="G138" s="190"/>
      <c r="H138" s="190"/>
      <c r="I138" s="190"/>
      <c r="J138" s="190"/>
    </row>
    <row r="139" spans="1:10" hidden="1" x14ac:dyDescent="0.25">
      <c r="A139" s="2"/>
      <c r="B139" s="190"/>
      <c r="C139" s="190"/>
      <c r="D139" s="190"/>
      <c r="E139" s="190"/>
      <c r="F139" s="190"/>
      <c r="G139" s="190"/>
      <c r="H139" s="190"/>
      <c r="I139" s="190"/>
      <c r="J139" s="190"/>
    </row>
    <row r="140" spans="1:10" hidden="1" x14ac:dyDescent="0.25">
      <c r="A140" s="2"/>
      <c r="B140" s="190"/>
      <c r="C140" s="190"/>
      <c r="D140" s="190"/>
      <c r="E140" s="190"/>
      <c r="F140" s="190"/>
      <c r="G140" s="190"/>
      <c r="H140" s="190"/>
      <c r="I140" s="190"/>
      <c r="J140" s="190"/>
    </row>
    <row r="141" spans="1:10" hidden="1" x14ac:dyDescent="0.25">
      <c r="A141" s="2"/>
      <c r="B141" s="190"/>
      <c r="C141" s="190"/>
      <c r="D141" s="190"/>
      <c r="E141" s="190"/>
      <c r="F141" s="190"/>
      <c r="G141" s="190"/>
      <c r="H141" s="190"/>
      <c r="I141" s="190"/>
      <c r="J141" s="190"/>
    </row>
    <row r="142" spans="1:10" hidden="1" x14ac:dyDescent="0.25">
      <c r="A142" s="2"/>
      <c r="B142" s="190"/>
      <c r="C142" s="190"/>
      <c r="D142" s="190"/>
      <c r="E142" s="190"/>
      <c r="F142" s="190"/>
      <c r="G142" s="190"/>
      <c r="H142" s="190"/>
      <c r="I142" s="190"/>
      <c r="J142" s="190"/>
    </row>
    <row r="143" spans="1:10" hidden="1" x14ac:dyDescent="0.25">
      <c r="A143" s="2"/>
      <c r="B143" s="190"/>
      <c r="C143" s="190"/>
      <c r="D143" s="190"/>
      <c r="E143" s="190"/>
      <c r="F143" s="190"/>
      <c r="G143" s="190"/>
      <c r="H143" s="190"/>
      <c r="I143" s="190"/>
      <c r="J143" s="190"/>
    </row>
    <row r="144" spans="1:10" hidden="1" x14ac:dyDescent="0.25">
      <c r="A144" s="2"/>
      <c r="B144" s="190"/>
      <c r="C144" s="190"/>
      <c r="D144" s="190"/>
      <c r="E144" s="190"/>
      <c r="F144" s="190"/>
      <c r="G144" s="190"/>
      <c r="H144" s="190"/>
      <c r="I144" s="190"/>
      <c r="J144" s="190"/>
    </row>
    <row r="145" spans="1:10" hidden="1" x14ac:dyDescent="0.25">
      <c r="A145" s="2"/>
      <c r="B145" s="190"/>
      <c r="C145" s="190"/>
      <c r="D145" s="190"/>
      <c r="E145" s="190"/>
      <c r="F145" s="190"/>
      <c r="G145" s="190"/>
      <c r="H145" s="190"/>
      <c r="I145" s="190"/>
      <c r="J145" s="190"/>
    </row>
    <row r="146" spans="1:10" hidden="1" x14ac:dyDescent="0.25">
      <c r="A146" s="2"/>
      <c r="B146" s="190"/>
      <c r="C146" s="190"/>
      <c r="D146" s="190"/>
      <c r="E146" s="190"/>
      <c r="F146" s="190"/>
      <c r="G146" s="190"/>
      <c r="H146" s="190"/>
      <c r="I146" s="190"/>
      <c r="J146" s="190"/>
    </row>
    <row r="147" spans="1:10" hidden="1" x14ac:dyDescent="0.25">
      <c r="A147" s="2"/>
      <c r="B147" s="190"/>
      <c r="C147" s="190"/>
      <c r="D147" s="190"/>
      <c r="E147" s="190"/>
      <c r="F147" s="190"/>
      <c r="G147" s="190"/>
      <c r="H147" s="190"/>
      <c r="I147" s="190"/>
      <c r="J147" s="190"/>
    </row>
    <row r="148" spans="1:10" hidden="1" x14ac:dyDescent="0.25">
      <c r="A148" s="2"/>
      <c r="B148" s="190"/>
      <c r="C148" s="190"/>
      <c r="D148" s="190"/>
      <c r="E148" s="190"/>
      <c r="F148" s="190"/>
      <c r="G148" s="190"/>
      <c r="H148" s="190"/>
      <c r="I148" s="190"/>
      <c r="J148" s="190"/>
    </row>
    <row r="149" spans="1:10" hidden="1" x14ac:dyDescent="0.25">
      <c r="A149" s="2"/>
      <c r="B149" s="190"/>
      <c r="C149" s="190"/>
      <c r="D149" s="190"/>
      <c r="E149" s="190"/>
      <c r="F149" s="190"/>
      <c r="G149" s="190"/>
      <c r="H149" s="190"/>
      <c r="I149" s="190"/>
      <c r="J149" s="190"/>
    </row>
    <row r="150" spans="1:10" hidden="1" x14ac:dyDescent="0.25">
      <c r="A150" s="2"/>
      <c r="B150" s="190"/>
      <c r="C150" s="190"/>
      <c r="D150" s="190"/>
      <c r="E150" s="190"/>
      <c r="F150" s="190"/>
      <c r="G150" s="190"/>
      <c r="H150" s="190"/>
      <c r="I150" s="190"/>
      <c r="J150" s="190"/>
    </row>
    <row r="151" spans="1:10" hidden="1" x14ac:dyDescent="0.25">
      <c r="A151" s="2"/>
      <c r="B151" s="190"/>
      <c r="C151" s="190"/>
      <c r="D151" s="190"/>
      <c r="E151" s="190"/>
      <c r="F151" s="190"/>
      <c r="G151" s="190"/>
      <c r="H151" s="190"/>
      <c r="I151" s="190"/>
      <c r="J151" s="190"/>
    </row>
    <row r="152" spans="1:10" hidden="1" x14ac:dyDescent="0.25">
      <c r="A152" s="2"/>
      <c r="B152" s="190"/>
      <c r="C152" s="190"/>
      <c r="D152" s="190"/>
      <c r="E152" s="190"/>
      <c r="F152" s="190"/>
      <c r="G152" s="190"/>
      <c r="H152" s="190"/>
      <c r="I152" s="190"/>
      <c r="J152" s="190"/>
    </row>
    <row r="153" spans="1:10" hidden="1" x14ac:dyDescent="0.25">
      <c r="A153" s="2"/>
      <c r="B153" s="190"/>
      <c r="C153" s="190"/>
      <c r="D153" s="190"/>
      <c r="E153" s="190"/>
      <c r="F153" s="190"/>
      <c r="G153" s="190"/>
      <c r="H153" s="190"/>
      <c r="I153" s="190"/>
      <c r="J153" s="190"/>
    </row>
    <row r="154" spans="1:10" hidden="1" x14ac:dyDescent="0.25">
      <c r="A154" s="2"/>
      <c r="B154" s="190"/>
      <c r="C154" s="190"/>
      <c r="D154" s="190"/>
      <c r="E154" s="190"/>
      <c r="F154" s="190"/>
      <c r="G154" s="190"/>
      <c r="H154" s="190"/>
      <c r="I154" s="190"/>
      <c r="J154" s="190"/>
    </row>
    <row r="155" spans="1:10" hidden="1" x14ac:dyDescent="0.25">
      <c r="A155" s="2"/>
      <c r="B155" s="190"/>
      <c r="C155" s="190"/>
      <c r="D155" s="190"/>
      <c r="E155" s="190"/>
      <c r="F155" s="190"/>
      <c r="G155" s="190"/>
      <c r="H155" s="190"/>
      <c r="I155" s="190"/>
      <c r="J155" s="190"/>
    </row>
    <row r="156" spans="1:10" hidden="1" x14ac:dyDescent="0.25">
      <c r="A156" s="2"/>
      <c r="B156" s="190"/>
      <c r="C156" s="190"/>
      <c r="D156" s="190"/>
      <c r="E156" s="190"/>
      <c r="F156" s="190"/>
      <c r="G156" s="190"/>
      <c r="H156" s="190"/>
      <c r="I156" s="190"/>
      <c r="J156" s="190"/>
    </row>
    <row r="157" spans="1:10" hidden="1" x14ac:dyDescent="0.25">
      <c r="A157" s="2"/>
      <c r="B157" s="190"/>
      <c r="C157" s="190"/>
      <c r="D157" s="190"/>
      <c r="E157" s="190"/>
      <c r="F157" s="190"/>
      <c r="G157" s="190"/>
      <c r="H157" s="190"/>
      <c r="I157" s="190"/>
      <c r="J157" s="190"/>
    </row>
    <row r="158" spans="1:10" hidden="1" x14ac:dyDescent="0.25">
      <c r="A158" s="2"/>
      <c r="B158" s="190"/>
      <c r="C158" s="190"/>
      <c r="D158" s="190"/>
      <c r="E158" s="190"/>
      <c r="F158" s="190"/>
      <c r="G158" s="190"/>
      <c r="H158" s="190"/>
      <c r="I158" s="190"/>
      <c r="J158" s="190"/>
    </row>
    <row r="159" spans="1:10" hidden="1" x14ac:dyDescent="0.25">
      <c r="A159" s="2"/>
      <c r="B159" s="190"/>
      <c r="C159" s="190"/>
      <c r="D159" s="190"/>
      <c r="E159" s="190"/>
      <c r="F159" s="190"/>
      <c r="G159" s="190"/>
      <c r="H159" s="190"/>
      <c r="I159" s="190"/>
      <c r="J159" s="190"/>
    </row>
    <row r="160" spans="1:10" hidden="1" x14ac:dyDescent="0.25">
      <c r="A160" s="2"/>
      <c r="B160" s="190"/>
      <c r="C160" s="190"/>
      <c r="D160" s="190"/>
      <c r="E160" s="190"/>
      <c r="F160" s="190"/>
      <c r="G160" s="190"/>
      <c r="H160" s="190"/>
      <c r="I160" s="190"/>
      <c r="J160" s="190"/>
    </row>
    <row r="161" spans="1:10" hidden="1" x14ac:dyDescent="0.25">
      <c r="A161" s="2"/>
      <c r="B161" s="190"/>
      <c r="C161" s="190"/>
      <c r="D161" s="190"/>
      <c r="E161" s="190"/>
      <c r="F161" s="190"/>
      <c r="G161" s="190"/>
      <c r="H161" s="190"/>
      <c r="I161" s="190"/>
      <c r="J161" s="190"/>
    </row>
    <row r="162" spans="1:10" hidden="1" x14ac:dyDescent="0.25">
      <c r="A162" s="2"/>
      <c r="B162" s="190"/>
      <c r="C162" s="190"/>
      <c r="D162" s="190"/>
      <c r="E162" s="190"/>
      <c r="F162" s="190"/>
      <c r="G162" s="190"/>
      <c r="H162" s="190"/>
      <c r="I162" s="190"/>
      <c r="J162" s="190"/>
    </row>
    <row r="163" spans="1:10" hidden="1" x14ac:dyDescent="0.25">
      <c r="A163" s="2"/>
      <c r="B163" s="190"/>
      <c r="C163" s="190"/>
      <c r="D163" s="190"/>
      <c r="E163" s="190"/>
      <c r="F163" s="190"/>
      <c r="G163" s="190"/>
      <c r="H163" s="190"/>
      <c r="I163" s="190"/>
      <c r="J163" s="190"/>
    </row>
    <row r="164" spans="1:10" hidden="1" x14ac:dyDescent="0.25">
      <c r="A164" s="2"/>
      <c r="B164" s="190"/>
      <c r="C164" s="190"/>
      <c r="D164" s="190"/>
      <c r="E164" s="190"/>
      <c r="F164" s="190"/>
      <c r="G164" s="190"/>
      <c r="H164" s="190"/>
      <c r="I164" s="190"/>
      <c r="J164" s="190"/>
    </row>
    <row r="165" spans="1:10" hidden="1" x14ac:dyDescent="0.25">
      <c r="A165" s="2"/>
      <c r="B165" s="190"/>
      <c r="C165" s="190"/>
      <c r="D165" s="190"/>
      <c r="E165" s="190"/>
      <c r="F165" s="190"/>
      <c r="G165" s="190"/>
      <c r="H165" s="190"/>
      <c r="I165" s="190"/>
      <c r="J165" s="190"/>
    </row>
    <row r="166" spans="1:10" hidden="1" x14ac:dyDescent="0.25">
      <c r="A166" s="2"/>
      <c r="B166" s="190"/>
      <c r="C166" s="190"/>
      <c r="D166" s="190"/>
      <c r="E166" s="190"/>
      <c r="F166" s="190"/>
      <c r="G166" s="190"/>
      <c r="H166" s="190"/>
      <c r="I166" s="190"/>
      <c r="J166" s="190"/>
    </row>
    <row r="167" spans="1:10" hidden="1" x14ac:dyDescent="0.25">
      <c r="A167" s="2"/>
      <c r="B167" s="190"/>
      <c r="C167" s="190"/>
      <c r="D167" s="190"/>
      <c r="E167" s="190"/>
      <c r="F167" s="190"/>
      <c r="G167" s="190"/>
      <c r="H167" s="190"/>
      <c r="I167" s="190"/>
      <c r="J167" s="190"/>
    </row>
    <row r="168" spans="1:10" hidden="1" x14ac:dyDescent="0.25">
      <c r="A168" s="2"/>
      <c r="B168" s="190"/>
      <c r="C168" s="190"/>
      <c r="D168" s="190"/>
      <c r="E168" s="190"/>
      <c r="F168" s="190"/>
      <c r="G168" s="190"/>
      <c r="H168" s="190"/>
      <c r="I168" s="190"/>
      <c r="J168" s="190"/>
    </row>
    <row r="169" spans="1:10" hidden="1" x14ac:dyDescent="0.25">
      <c r="A169" s="2"/>
      <c r="B169" s="190"/>
      <c r="C169" s="190"/>
      <c r="D169" s="190"/>
      <c r="E169" s="190"/>
      <c r="F169" s="190"/>
      <c r="G169" s="190"/>
      <c r="H169" s="190"/>
      <c r="I169" s="190"/>
      <c r="J169" s="190"/>
    </row>
    <row r="170" spans="1:10" hidden="1" x14ac:dyDescent="0.25">
      <c r="A170" s="2"/>
      <c r="B170" s="190"/>
      <c r="C170" s="190"/>
      <c r="D170" s="190"/>
      <c r="E170" s="190"/>
      <c r="F170" s="190"/>
      <c r="G170" s="190"/>
      <c r="H170" s="190"/>
      <c r="I170" s="190"/>
      <c r="J170" s="190"/>
    </row>
    <row r="171" spans="1:10" hidden="1" x14ac:dyDescent="0.25">
      <c r="A171" s="2"/>
      <c r="B171" s="190"/>
      <c r="C171" s="190"/>
      <c r="D171" s="190"/>
      <c r="E171" s="190"/>
      <c r="F171" s="190"/>
      <c r="G171" s="190"/>
      <c r="H171" s="190"/>
      <c r="I171" s="190"/>
      <c r="J171" s="190"/>
    </row>
    <row r="172" spans="1:10" hidden="1" x14ac:dyDescent="0.25">
      <c r="A172" s="2"/>
      <c r="B172" s="190"/>
      <c r="C172" s="190"/>
      <c r="D172" s="190"/>
      <c r="E172" s="190"/>
      <c r="F172" s="190"/>
      <c r="G172" s="190"/>
      <c r="H172" s="190"/>
      <c r="I172" s="190"/>
      <c r="J172" s="190"/>
    </row>
    <row r="173" spans="1:10" hidden="1" x14ac:dyDescent="0.25">
      <c r="A173" s="2"/>
      <c r="B173" s="190"/>
      <c r="C173" s="190"/>
      <c r="D173" s="190"/>
      <c r="E173" s="190"/>
      <c r="F173" s="190"/>
      <c r="G173" s="190"/>
      <c r="H173" s="190"/>
      <c r="I173" s="190"/>
      <c r="J173" s="190"/>
    </row>
    <row r="174" spans="1:10" hidden="1" x14ac:dyDescent="0.25">
      <c r="A174" s="2"/>
      <c r="B174" s="190"/>
      <c r="C174" s="190"/>
      <c r="D174" s="190"/>
      <c r="E174" s="190"/>
      <c r="F174" s="190"/>
      <c r="G174" s="190"/>
      <c r="H174" s="190"/>
      <c r="I174" s="190"/>
      <c r="J174" s="190"/>
    </row>
    <row r="175" spans="1:10" hidden="1" x14ac:dyDescent="0.25">
      <c r="A175" s="2"/>
      <c r="B175" s="190"/>
      <c r="C175" s="190"/>
      <c r="D175" s="190"/>
      <c r="E175" s="190"/>
      <c r="F175" s="190"/>
      <c r="G175" s="190"/>
      <c r="H175" s="190"/>
      <c r="I175" s="190"/>
      <c r="J175" s="190"/>
    </row>
    <row r="176" spans="1:10" hidden="1" x14ac:dyDescent="0.25">
      <c r="A176" s="2"/>
      <c r="B176" s="190"/>
      <c r="C176" s="190"/>
      <c r="D176" s="190"/>
      <c r="E176" s="190"/>
      <c r="F176" s="190"/>
      <c r="G176" s="190"/>
      <c r="H176" s="190"/>
      <c r="I176" s="190"/>
      <c r="J176" s="190"/>
    </row>
    <row r="177" spans="1:10" hidden="1" x14ac:dyDescent="0.25">
      <c r="A177" s="2"/>
      <c r="B177" s="190"/>
      <c r="C177" s="190"/>
      <c r="D177" s="190"/>
      <c r="E177" s="190"/>
      <c r="F177" s="190"/>
      <c r="G177" s="190"/>
      <c r="H177" s="190"/>
      <c r="I177" s="190"/>
      <c r="J177" s="190"/>
    </row>
    <row r="178" spans="1:10" hidden="1" x14ac:dyDescent="0.25">
      <c r="A178" s="2"/>
      <c r="B178" s="190"/>
      <c r="C178" s="190"/>
      <c r="D178" s="190"/>
      <c r="E178" s="190"/>
      <c r="F178" s="190"/>
      <c r="G178" s="190"/>
      <c r="H178" s="190"/>
      <c r="I178" s="190"/>
      <c r="J178" s="190"/>
    </row>
    <row r="179" spans="1:10" hidden="1" x14ac:dyDescent="0.25">
      <c r="A179" s="2"/>
      <c r="B179" s="190"/>
      <c r="C179" s="190"/>
      <c r="D179" s="190"/>
      <c r="E179" s="190"/>
      <c r="F179" s="190"/>
      <c r="G179" s="190"/>
      <c r="H179" s="190"/>
      <c r="I179" s="190"/>
      <c r="J179" s="190"/>
    </row>
    <row r="180" spans="1:10" hidden="1" x14ac:dyDescent="0.25">
      <c r="A180" s="2"/>
      <c r="B180" s="190"/>
      <c r="C180" s="190"/>
      <c r="D180" s="190"/>
      <c r="E180" s="190"/>
      <c r="F180" s="190"/>
      <c r="G180" s="190"/>
      <c r="H180" s="190"/>
      <c r="I180" s="190"/>
      <c r="J180" s="190"/>
    </row>
    <row r="181" spans="1:10" hidden="1" x14ac:dyDescent="0.25">
      <c r="A181" s="2"/>
      <c r="B181" s="190"/>
      <c r="C181" s="190"/>
      <c r="D181" s="190"/>
      <c r="E181" s="190"/>
      <c r="F181" s="190"/>
      <c r="G181" s="190"/>
      <c r="H181" s="190"/>
      <c r="I181" s="190"/>
      <c r="J181" s="190"/>
    </row>
    <row r="182" spans="1:10" hidden="1" x14ac:dyDescent="0.25">
      <c r="A182" s="2"/>
      <c r="B182" s="190"/>
      <c r="C182" s="190"/>
      <c r="D182" s="190"/>
      <c r="E182" s="190"/>
      <c r="F182" s="190"/>
      <c r="G182" s="190"/>
      <c r="H182" s="190"/>
      <c r="I182" s="190"/>
      <c r="J182" s="190"/>
    </row>
    <row r="183" spans="1:10" hidden="1" x14ac:dyDescent="0.25">
      <c r="A183" s="2"/>
      <c r="B183" s="190"/>
      <c r="C183" s="190"/>
      <c r="D183" s="190"/>
      <c r="E183" s="190"/>
      <c r="F183" s="190"/>
      <c r="G183" s="190"/>
      <c r="H183" s="190"/>
      <c r="I183" s="190"/>
      <c r="J183" s="190"/>
    </row>
    <row r="184" spans="1:10" hidden="1" x14ac:dyDescent="0.25">
      <c r="A184" s="2"/>
      <c r="B184" s="190"/>
      <c r="C184" s="190"/>
      <c r="D184" s="190"/>
      <c r="E184" s="190"/>
      <c r="F184" s="190"/>
      <c r="G184" s="190"/>
      <c r="H184" s="190"/>
      <c r="I184" s="190"/>
      <c r="J184" s="190"/>
    </row>
    <row r="185" spans="1:10" hidden="1" x14ac:dyDescent="0.25">
      <c r="A185" s="2"/>
      <c r="B185" s="190"/>
      <c r="C185" s="190"/>
      <c r="D185" s="190"/>
      <c r="E185" s="190"/>
      <c r="F185" s="190"/>
      <c r="G185" s="190"/>
      <c r="H185" s="190"/>
      <c r="I185" s="190"/>
      <c r="J185" s="190"/>
    </row>
    <row r="186" spans="1:10" hidden="1" x14ac:dyDescent="0.25">
      <c r="A186" s="2"/>
      <c r="B186" s="190"/>
      <c r="C186" s="190"/>
      <c r="D186" s="190"/>
      <c r="E186" s="190"/>
      <c r="F186" s="190"/>
      <c r="G186" s="190"/>
      <c r="H186" s="190"/>
      <c r="I186" s="190"/>
      <c r="J186" s="190"/>
    </row>
    <row r="187" spans="1:10" hidden="1" x14ac:dyDescent="0.25">
      <c r="A187" s="2"/>
      <c r="B187" s="190"/>
      <c r="C187" s="190"/>
      <c r="D187" s="190"/>
      <c r="E187" s="190"/>
      <c r="F187" s="190"/>
      <c r="G187" s="190"/>
      <c r="H187" s="190"/>
      <c r="I187" s="190"/>
      <c r="J187" s="190"/>
    </row>
    <row r="188" spans="1:10" hidden="1" x14ac:dyDescent="0.25">
      <c r="A188" s="2"/>
      <c r="B188" s="190"/>
      <c r="C188" s="190"/>
      <c r="D188" s="190"/>
      <c r="E188" s="190"/>
      <c r="F188" s="190"/>
      <c r="G188" s="190"/>
      <c r="H188" s="190"/>
      <c r="I188" s="190"/>
      <c r="J188" s="190"/>
    </row>
    <row r="189" spans="1:10" hidden="1" x14ac:dyDescent="0.25">
      <c r="A189" s="2"/>
      <c r="B189" s="190"/>
      <c r="C189" s="190"/>
      <c r="D189" s="190"/>
      <c r="E189" s="190"/>
      <c r="F189" s="190"/>
      <c r="G189" s="190"/>
      <c r="H189" s="190"/>
      <c r="I189" s="190"/>
      <c r="J189" s="190"/>
    </row>
    <row r="190" spans="1:10" hidden="1" x14ac:dyDescent="0.25">
      <c r="A190" s="2"/>
      <c r="B190" s="190"/>
      <c r="C190" s="190"/>
      <c r="D190" s="190"/>
      <c r="E190" s="190"/>
      <c r="F190" s="190"/>
      <c r="G190" s="190"/>
      <c r="H190" s="190"/>
      <c r="I190" s="190"/>
      <c r="J190" s="190"/>
    </row>
    <row r="191" spans="1:10" hidden="1" x14ac:dyDescent="0.25">
      <c r="A191" s="2"/>
      <c r="B191" s="190"/>
      <c r="C191" s="190"/>
      <c r="D191" s="190"/>
      <c r="E191" s="190"/>
      <c r="F191" s="190"/>
      <c r="G191" s="190"/>
      <c r="H191" s="190"/>
      <c r="I191" s="190"/>
      <c r="J191" s="190"/>
    </row>
    <row r="192" spans="1:10" hidden="1" x14ac:dyDescent="0.25">
      <c r="A192" s="2"/>
      <c r="B192" s="190"/>
      <c r="C192" s="190"/>
      <c r="D192" s="190"/>
      <c r="E192" s="190"/>
      <c r="F192" s="190"/>
      <c r="G192" s="190"/>
      <c r="H192" s="190"/>
      <c r="I192" s="190"/>
      <c r="J192" s="190"/>
    </row>
    <row r="193" spans="1:10" hidden="1" x14ac:dyDescent="0.25">
      <c r="A193" s="2"/>
      <c r="B193" s="190"/>
      <c r="C193" s="190"/>
      <c r="D193" s="190"/>
      <c r="E193" s="190"/>
      <c r="F193" s="190"/>
      <c r="G193" s="190"/>
      <c r="H193" s="190"/>
      <c r="I193" s="190"/>
      <c r="J193" s="190"/>
    </row>
    <row r="194" spans="1:10" hidden="1" x14ac:dyDescent="0.25">
      <c r="A194" s="2"/>
      <c r="B194" s="190"/>
      <c r="C194" s="190"/>
      <c r="D194" s="190"/>
      <c r="E194" s="190"/>
      <c r="F194" s="190"/>
      <c r="G194" s="190"/>
      <c r="H194" s="190"/>
      <c r="I194" s="190"/>
      <c r="J194" s="190"/>
    </row>
    <row r="195" spans="1:10" hidden="1" x14ac:dyDescent="0.25">
      <c r="A195" s="2"/>
      <c r="B195" s="190"/>
      <c r="C195" s="190"/>
      <c r="D195" s="190"/>
      <c r="E195" s="190"/>
      <c r="F195" s="190"/>
      <c r="G195" s="190"/>
      <c r="H195" s="190"/>
      <c r="I195" s="190"/>
      <c r="J195" s="190"/>
    </row>
    <row r="196" spans="1:10" hidden="1" x14ac:dyDescent="0.25">
      <c r="A196" s="2"/>
      <c r="B196" s="190"/>
      <c r="C196" s="190"/>
      <c r="D196" s="190"/>
      <c r="E196" s="190"/>
      <c r="F196" s="190"/>
      <c r="G196" s="190"/>
      <c r="H196" s="190"/>
      <c r="I196" s="190"/>
      <c r="J196" s="190"/>
    </row>
    <row r="197" spans="1:10" hidden="1" x14ac:dyDescent="0.25">
      <c r="A197" s="2"/>
      <c r="B197" s="190"/>
      <c r="C197" s="190"/>
      <c r="D197" s="190"/>
      <c r="E197" s="190"/>
      <c r="F197" s="190"/>
      <c r="G197" s="190"/>
      <c r="H197" s="190"/>
      <c r="I197" s="190"/>
      <c r="J197" s="190"/>
    </row>
    <row r="198" spans="1:10" hidden="1" x14ac:dyDescent="0.25">
      <c r="A198" s="2"/>
      <c r="B198" s="190"/>
      <c r="C198" s="190"/>
      <c r="D198" s="190"/>
      <c r="E198" s="190"/>
      <c r="F198" s="190"/>
      <c r="G198" s="190"/>
      <c r="H198" s="190"/>
      <c r="I198" s="190"/>
      <c r="J198" s="190"/>
    </row>
    <row r="199" spans="1:10" hidden="1" x14ac:dyDescent="0.25">
      <c r="A199" s="2"/>
      <c r="B199" s="190"/>
      <c r="C199" s="190"/>
      <c r="D199" s="190"/>
      <c r="E199" s="190"/>
      <c r="F199" s="190"/>
      <c r="G199" s="190"/>
      <c r="H199" s="190"/>
      <c r="I199" s="190"/>
      <c r="J199" s="190"/>
    </row>
    <row r="200" spans="1:10" hidden="1" x14ac:dyDescent="0.25">
      <c r="A200" s="2"/>
      <c r="B200" s="190"/>
      <c r="C200" s="190"/>
      <c r="D200" s="190"/>
      <c r="E200" s="190"/>
      <c r="F200" s="190"/>
      <c r="G200" s="190"/>
      <c r="H200" s="190"/>
      <c r="I200" s="190"/>
      <c r="J200" s="190"/>
    </row>
    <row r="201" spans="1:10" hidden="1" x14ac:dyDescent="0.25">
      <c r="A201" s="2"/>
      <c r="B201" s="190"/>
      <c r="C201" s="190"/>
      <c r="D201" s="190"/>
      <c r="E201" s="190"/>
      <c r="F201" s="190"/>
      <c r="G201" s="190"/>
      <c r="H201" s="190"/>
      <c r="I201" s="190"/>
      <c r="J201" s="190"/>
    </row>
    <row r="202" spans="1:10" hidden="1" x14ac:dyDescent="0.25">
      <c r="A202" s="2"/>
      <c r="B202" s="190"/>
      <c r="C202" s="190"/>
      <c r="D202" s="190"/>
      <c r="E202" s="190"/>
      <c r="F202" s="190"/>
      <c r="G202" s="190"/>
      <c r="H202" s="190"/>
      <c r="I202" s="190"/>
      <c r="J202" s="190"/>
    </row>
    <row r="203" spans="1:10" hidden="1" x14ac:dyDescent="0.25">
      <c r="A203" s="2"/>
      <c r="B203" s="190"/>
      <c r="C203" s="190"/>
      <c r="D203" s="190"/>
      <c r="E203" s="190"/>
      <c r="F203" s="190"/>
      <c r="G203" s="190"/>
      <c r="H203" s="190"/>
      <c r="I203" s="190"/>
      <c r="J203" s="190"/>
    </row>
    <row r="204" spans="1:10" hidden="1" x14ac:dyDescent="0.25">
      <c r="A204" s="2"/>
      <c r="B204" s="190"/>
      <c r="C204" s="190"/>
      <c r="D204" s="190"/>
      <c r="E204" s="190"/>
      <c r="F204" s="190"/>
      <c r="G204" s="190"/>
      <c r="H204" s="190"/>
      <c r="I204" s="190"/>
      <c r="J204" s="190"/>
    </row>
    <row r="205" spans="1:10" hidden="1" x14ac:dyDescent="0.25">
      <c r="A205" s="2"/>
      <c r="B205" s="190"/>
      <c r="C205" s="190"/>
      <c r="D205" s="190"/>
      <c r="E205" s="190"/>
      <c r="F205" s="190"/>
      <c r="G205" s="190"/>
      <c r="H205" s="190"/>
      <c r="I205" s="190"/>
      <c r="J205" s="190"/>
    </row>
    <row r="206" spans="1:10" hidden="1" x14ac:dyDescent="0.25">
      <c r="A206" s="2"/>
      <c r="B206" s="190"/>
      <c r="C206" s="190"/>
      <c r="D206" s="190"/>
      <c r="E206" s="190"/>
      <c r="F206" s="190"/>
      <c r="G206" s="190"/>
      <c r="H206" s="190"/>
      <c r="I206" s="190"/>
      <c r="J206" s="190"/>
    </row>
    <row r="207" spans="1:10" hidden="1" x14ac:dyDescent="0.25">
      <c r="A207" s="2"/>
      <c r="B207" s="190"/>
      <c r="C207" s="190"/>
      <c r="D207" s="190"/>
      <c r="E207" s="190"/>
      <c r="F207" s="190"/>
      <c r="G207" s="190"/>
      <c r="H207" s="190"/>
      <c r="I207" s="190"/>
      <c r="J207" s="190"/>
    </row>
    <row r="208" spans="1:10" hidden="1" x14ac:dyDescent="0.25">
      <c r="A208" s="2"/>
      <c r="B208" s="190"/>
      <c r="C208" s="190"/>
      <c r="D208" s="190"/>
      <c r="E208" s="190"/>
      <c r="F208" s="190"/>
      <c r="G208" s="190"/>
      <c r="H208" s="190"/>
      <c r="I208" s="190"/>
      <c r="J208" s="190"/>
    </row>
    <row r="209" spans="1:10" hidden="1" x14ac:dyDescent="0.25">
      <c r="A209" s="2"/>
      <c r="B209" s="190"/>
      <c r="C209" s="190"/>
      <c r="D209" s="190"/>
      <c r="E209" s="190"/>
      <c r="F209" s="190"/>
      <c r="G209" s="190"/>
      <c r="H209" s="190"/>
      <c r="I209" s="190"/>
      <c r="J209" s="190"/>
    </row>
    <row r="210" spans="1:10" hidden="1" x14ac:dyDescent="0.25">
      <c r="A210" s="2"/>
      <c r="B210" s="190"/>
      <c r="C210" s="190"/>
      <c r="D210" s="190"/>
      <c r="E210" s="190"/>
      <c r="F210" s="190"/>
      <c r="G210" s="190"/>
      <c r="H210" s="190"/>
      <c r="I210" s="190"/>
      <c r="J210" s="190"/>
    </row>
    <row r="211" spans="1:10" hidden="1" x14ac:dyDescent="0.25">
      <c r="A211" s="2"/>
      <c r="B211" s="190"/>
      <c r="C211" s="190"/>
      <c r="D211" s="190"/>
      <c r="E211" s="190"/>
      <c r="F211" s="190"/>
      <c r="G211" s="190"/>
      <c r="H211" s="190"/>
      <c r="I211" s="190"/>
      <c r="J211" s="190"/>
    </row>
    <row r="212" spans="1:10" hidden="1" x14ac:dyDescent="0.25">
      <c r="A212" s="2"/>
      <c r="B212" s="190"/>
      <c r="C212" s="190"/>
      <c r="D212" s="190"/>
      <c r="E212" s="190"/>
      <c r="F212" s="190"/>
      <c r="G212" s="190"/>
      <c r="H212" s="190"/>
      <c r="I212" s="190"/>
      <c r="J212" s="190"/>
    </row>
    <row r="213" spans="1:10" x14ac:dyDescent="0.25">
      <c r="A213" s="153" t="s">
        <v>26</v>
      </c>
      <c r="B213" s="153"/>
      <c r="C213" s="153"/>
      <c r="D213" s="153"/>
      <c r="E213" s="153"/>
      <c r="F213" s="153"/>
      <c r="G213" s="153"/>
      <c r="H213" s="153"/>
      <c r="I213" s="154">
        <f>SUM(I11:I212)</f>
        <v>0</v>
      </c>
      <c r="J213" s="154"/>
    </row>
    <row r="214" spans="1:10" s="17" customFormat="1" x14ac:dyDescent="0.25">
      <c r="I214" s="18">
        <f>I213</f>
        <v>0</v>
      </c>
    </row>
    <row r="215" spans="1:10" s="17" customFormat="1" x14ac:dyDescent="0.25"/>
    <row r="216" spans="1:10" s="17" customFormat="1" x14ac:dyDescent="0.25"/>
    <row r="217" spans="1:10" s="17" customFormat="1" x14ac:dyDescent="0.25"/>
    <row r="218" spans="1:10" s="17" customFormat="1" x14ac:dyDescent="0.25"/>
    <row r="219" spans="1:10" s="17" customFormat="1" x14ac:dyDescent="0.25"/>
    <row r="220" spans="1:10" s="17" customFormat="1" x14ac:dyDescent="0.25"/>
    <row r="221" spans="1:10" s="17" customFormat="1" x14ac:dyDescent="0.25"/>
    <row r="222" spans="1:10" s="17" customFormat="1" x14ac:dyDescent="0.25"/>
    <row r="223" spans="1:10" s="17" customFormat="1" x14ac:dyDescent="0.25"/>
    <row r="224" spans="1:10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</sheetData>
  <mergeCells count="620"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Z235"/>
  <sheetViews>
    <sheetView workbookViewId="0">
      <selection activeCell="A224" sqref="A224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26" width="9" style="17" customWidth="1"/>
    <col min="27" max="1024" width="9" customWidth="1"/>
    <col min="1025" max="1025" width="8.69921875" customWidth="1"/>
  </cols>
  <sheetData>
    <row r="1" spans="1:10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2" x14ac:dyDescent="0.3">
      <c r="A6" s="145" t="s">
        <v>20</v>
      </c>
      <c r="B6" s="145"/>
      <c r="C6" s="145"/>
      <c r="D6" s="145"/>
      <c r="E6" s="145"/>
      <c r="F6" s="145"/>
      <c r="G6" s="145"/>
      <c r="H6" s="1" t="s">
        <v>4</v>
      </c>
      <c r="I6" s="146" t="str">
        <f>Plano_de_Ação!I6</f>
        <v>2023/1</v>
      </c>
      <c r="J6" s="146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47" t="s">
        <v>12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x14ac:dyDescent="0.25">
      <c r="A9" s="148" t="s">
        <v>45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0" x14ac:dyDescent="0.25">
      <c r="A10" s="2" t="s">
        <v>22</v>
      </c>
      <c r="B10" s="191" t="s">
        <v>23</v>
      </c>
      <c r="C10" s="191"/>
      <c r="D10" s="191"/>
      <c r="E10" s="191"/>
      <c r="F10" s="191" t="s">
        <v>24</v>
      </c>
      <c r="G10" s="191"/>
      <c r="H10" s="191"/>
      <c r="I10" s="191" t="s">
        <v>25</v>
      </c>
      <c r="J10" s="191"/>
    </row>
    <row r="11" spans="1:10" hidden="1" x14ac:dyDescent="0.25">
      <c r="A11" s="2"/>
      <c r="B11" s="190"/>
      <c r="C11" s="190"/>
      <c r="D11" s="190"/>
      <c r="E11" s="190"/>
      <c r="F11" s="190"/>
      <c r="G11" s="190"/>
      <c r="H11" s="190"/>
      <c r="I11" s="190"/>
      <c r="J11" s="190"/>
    </row>
    <row r="12" spans="1:10" hidden="1" x14ac:dyDescent="0.25">
      <c r="A12" s="2"/>
      <c r="B12" s="190"/>
      <c r="C12" s="190"/>
      <c r="D12" s="190"/>
      <c r="E12" s="190"/>
      <c r="F12" s="190"/>
      <c r="G12" s="190"/>
      <c r="H12" s="190"/>
      <c r="I12" s="190"/>
      <c r="J12" s="190"/>
    </row>
    <row r="13" spans="1:10" hidden="1" x14ac:dyDescent="0.25">
      <c r="A13" s="2"/>
      <c r="B13" s="190"/>
      <c r="C13" s="190"/>
      <c r="D13" s="190"/>
      <c r="E13" s="190"/>
      <c r="F13" s="190"/>
      <c r="G13" s="190"/>
      <c r="H13" s="190"/>
      <c r="I13" s="190"/>
      <c r="J13" s="190"/>
    </row>
    <row r="14" spans="1:10" hidden="1" x14ac:dyDescent="0.25">
      <c r="A14" s="2"/>
      <c r="B14" s="190"/>
      <c r="C14" s="190"/>
      <c r="D14" s="190"/>
      <c r="E14" s="190"/>
      <c r="F14" s="190"/>
      <c r="G14" s="190"/>
      <c r="H14" s="190"/>
      <c r="I14" s="190"/>
      <c r="J14" s="190"/>
    </row>
    <row r="15" spans="1:10" hidden="1" x14ac:dyDescent="0.25">
      <c r="A15" s="2"/>
      <c r="B15" s="190"/>
      <c r="C15" s="190"/>
      <c r="D15" s="190"/>
      <c r="E15" s="190"/>
      <c r="F15" s="190"/>
      <c r="G15" s="190"/>
      <c r="H15" s="190"/>
      <c r="I15" s="190"/>
      <c r="J15" s="190"/>
    </row>
    <row r="16" spans="1:10" hidden="1" x14ac:dyDescent="0.25">
      <c r="A16" s="2"/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0" hidden="1" x14ac:dyDescent="0.25">
      <c r="A17" s="2"/>
      <c r="B17" s="190"/>
      <c r="C17" s="190"/>
      <c r="D17" s="190"/>
      <c r="E17" s="190"/>
      <c r="F17" s="190"/>
      <c r="G17" s="190"/>
      <c r="H17" s="190"/>
      <c r="I17" s="190"/>
      <c r="J17" s="190"/>
    </row>
    <row r="18" spans="1:10" hidden="1" x14ac:dyDescent="0.25">
      <c r="A18" s="2"/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10" hidden="1" x14ac:dyDescent="0.25">
      <c r="A19" s="2"/>
      <c r="B19" s="190"/>
      <c r="C19" s="190"/>
      <c r="D19" s="190"/>
      <c r="E19" s="190"/>
      <c r="F19" s="190"/>
      <c r="G19" s="190"/>
      <c r="H19" s="190"/>
      <c r="I19" s="190"/>
      <c r="J19" s="190"/>
    </row>
    <row r="20" spans="1:10" hidden="1" x14ac:dyDescent="0.25">
      <c r="A20" s="2"/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0" hidden="1" x14ac:dyDescent="0.25">
      <c r="A21" s="2"/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0" hidden="1" x14ac:dyDescent="0.25">
      <c r="A22" s="2"/>
      <c r="B22" s="190"/>
      <c r="C22" s="190"/>
      <c r="D22" s="190"/>
      <c r="E22" s="190"/>
      <c r="F22" s="190"/>
      <c r="G22" s="190"/>
      <c r="H22" s="190"/>
      <c r="I22" s="190"/>
      <c r="J22" s="190"/>
    </row>
    <row r="23" spans="1:10" hidden="1" x14ac:dyDescent="0.25">
      <c r="A23" s="2"/>
      <c r="B23" s="190"/>
      <c r="C23" s="190"/>
      <c r="D23" s="190"/>
      <c r="E23" s="190"/>
      <c r="F23" s="190"/>
      <c r="G23" s="190"/>
      <c r="H23" s="190"/>
      <c r="I23" s="190"/>
      <c r="J23" s="190"/>
    </row>
    <row r="24" spans="1:10" hidden="1" x14ac:dyDescent="0.25">
      <c r="A24" s="2"/>
      <c r="B24" s="190"/>
      <c r="C24" s="190"/>
      <c r="D24" s="190"/>
      <c r="E24" s="190"/>
      <c r="F24" s="190"/>
      <c r="G24" s="190"/>
      <c r="H24" s="190"/>
      <c r="I24" s="190"/>
      <c r="J24" s="190"/>
    </row>
    <row r="25" spans="1:10" hidden="1" x14ac:dyDescent="0.25">
      <c r="A25" s="2"/>
      <c r="B25" s="190"/>
      <c r="C25" s="190"/>
      <c r="D25" s="190"/>
      <c r="E25" s="190"/>
      <c r="F25" s="190"/>
      <c r="G25" s="190"/>
      <c r="H25" s="190"/>
      <c r="I25" s="190"/>
      <c r="J25" s="190"/>
    </row>
    <row r="26" spans="1:10" hidden="1" x14ac:dyDescent="0.25">
      <c r="A26" s="2"/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hidden="1" x14ac:dyDescent="0.25">
      <c r="A27" s="2"/>
      <c r="B27" s="190"/>
      <c r="C27" s="190"/>
      <c r="D27" s="190"/>
      <c r="E27" s="190"/>
      <c r="F27" s="190"/>
      <c r="G27" s="190"/>
      <c r="H27" s="190"/>
      <c r="I27" s="190"/>
      <c r="J27" s="190"/>
    </row>
    <row r="28" spans="1:10" hidden="1" x14ac:dyDescent="0.25">
      <c r="A28" s="2"/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hidden="1" x14ac:dyDescent="0.25">
      <c r="A29" s="2"/>
      <c r="B29" s="190"/>
      <c r="C29" s="190"/>
      <c r="D29" s="190"/>
      <c r="E29" s="190"/>
      <c r="F29" s="190"/>
      <c r="G29" s="190"/>
      <c r="H29" s="190"/>
      <c r="I29" s="190"/>
      <c r="J29" s="190"/>
    </row>
    <row r="30" spans="1:10" hidden="1" x14ac:dyDescent="0.25">
      <c r="A30" s="2"/>
      <c r="B30" s="190"/>
      <c r="C30" s="190"/>
      <c r="D30" s="190"/>
      <c r="E30" s="190"/>
      <c r="F30" s="190"/>
      <c r="G30" s="190"/>
      <c r="H30" s="190"/>
      <c r="I30" s="190"/>
      <c r="J30" s="190"/>
    </row>
    <row r="31" spans="1:10" hidden="1" x14ac:dyDescent="0.25">
      <c r="A31" s="2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idden="1" x14ac:dyDescent="0.25">
      <c r="A32" s="2"/>
      <c r="B32" s="190"/>
      <c r="C32" s="190"/>
      <c r="D32" s="190"/>
      <c r="E32" s="190"/>
      <c r="F32" s="190"/>
      <c r="G32" s="190"/>
      <c r="H32" s="190"/>
      <c r="I32" s="190"/>
      <c r="J32" s="190"/>
    </row>
    <row r="33" spans="1:10" hidden="1" x14ac:dyDescent="0.25">
      <c r="A33" s="2"/>
      <c r="B33" s="190"/>
      <c r="C33" s="190"/>
      <c r="D33" s="190"/>
      <c r="E33" s="190"/>
      <c r="F33" s="190"/>
      <c r="G33" s="190"/>
      <c r="H33" s="190"/>
      <c r="I33" s="190"/>
      <c r="J33" s="190"/>
    </row>
    <row r="34" spans="1:10" hidden="1" x14ac:dyDescent="0.25">
      <c r="A34" s="2"/>
      <c r="B34" s="190"/>
      <c r="C34" s="190"/>
      <c r="D34" s="190"/>
      <c r="E34" s="190"/>
      <c r="F34" s="190"/>
      <c r="G34" s="190"/>
      <c r="H34" s="190"/>
      <c r="I34" s="190"/>
      <c r="J34" s="190"/>
    </row>
    <row r="35" spans="1:10" hidden="1" x14ac:dyDescent="0.25">
      <c r="A35" s="2"/>
      <c r="B35" s="190"/>
      <c r="C35" s="190"/>
      <c r="D35" s="190"/>
      <c r="E35" s="190"/>
      <c r="F35" s="190"/>
      <c r="G35" s="190"/>
      <c r="H35" s="190"/>
      <c r="I35" s="190"/>
      <c r="J35" s="190"/>
    </row>
    <row r="36" spans="1:10" hidden="1" x14ac:dyDescent="0.25">
      <c r="A36" s="2"/>
      <c r="B36" s="190"/>
      <c r="C36" s="190"/>
      <c r="D36" s="190"/>
      <c r="E36" s="190"/>
      <c r="F36" s="190"/>
      <c r="G36" s="190"/>
      <c r="H36" s="190"/>
      <c r="I36" s="190"/>
      <c r="J36" s="190"/>
    </row>
    <row r="37" spans="1:10" hidden="1" x14ac:dyDescent="0.25">
      <c r="A37" s="2"/>
      <c r="B37" s="190"/>
      <c r="C37" s="190"/>
      <c r="D37" s="190"/>
      <c r="E37" s="190"/>
      <c r="F37" s="190"/>
      <c r="G37" s="190"/>
      <c r="H37" s="190"/>
      <c r="I37" s="190"/>
      <c r="J37" s="190"/>
    </row>
    <row r="38" spans="1:10" hidden="1" x14ac:dyDescent="0.25">
      <c r="A38" s="2"/>
      <c r="B38" s="190"/>
      <c r="C38" s="190"/>
      <c r="D38" s="190"/>
      <c r="E38" s="190"/>
      <c r="F38" s="190"/>
      <c r="G38" s="190"/>
      <c r="H38" s="190"/>
      <c r="I38" s="190"/>
      <c r="J38" s="190"/>
    </row>
    <row r="39" spans="1:10" hidden="1" x14ac:dyDescent="0.25">
      <c r="A39" s="2"/>
      <c r="B39" s="190"/>
      <c r="C39" s="190"/>
      <c r="D39" s="190"/>
      <c r="E39" s="190"/>
      <c r="F39" s="190"/>
      <c r="G39" s="190"/>
      <c r="H39" s="190"/>
      <c r="I39" s="190"/>
      <c r="J39" s="190"/>
    </row>
    <row r="40" spans="1:10" hidden="1" x14ac:dyDescent="0.25">
      <c r="A40" s="2"/>
      <c r="B40" s="190"/>
      <c r="C40" s="190"/>
      <c r="D40" s="190"/>
      <c r="E40" s="190"/>
      <c r="F40" s="190"/>
      <c r="G40" s="190"/>
      <c r="H40" s="190"/>
      <c r="I40" s="190"/>
      <c r="J40" s="190"/>
    </row>
    <row r="41" spans="1:10" hidden="1" x14ac:dyDescent="0.25">
      <c r="A41" s="2"/>
      <c r="B41" s="190"/>
      <c r="C41" s="190"/>
      <c r="D41" s="190"/>
      <c r="E41" s="190"/>
      <c r="F41" s="190"/>
      <c r="G41" s="190"/>
      <c r="H41" s="190"/>
      <c r="I41" s="190"/>
      <c r="J41" s="190"/>
    </row>
    <row r="42" spans="1:10" hidden="1" x14ac:dyDescent="0.25">
      <c r="A42" s="2"/>
      <c r="B42" s="190"/>
      <c r="C42" s="190"/>
      <c r="D42" s="190"/>
      <c r="E42" s="190"/>
      <c r="F42" s="190"/>
      <c r="G42" s="190"/>
      <c r="H42" s="190"/>
      <c r="I42" s="190"/>
      <c r="J42" s="190"/>
    </row>
    <row r="43" spans="1:10" hidden="1" x14ac:dyDescent="0.25">
      <c r="A43" s="2"/>
      <c r="B43" s="190"/>
      <c r="C43" s="190"/>
      <c r="D43" s="190"/>
      <c r="E43" s="190"/>
      <c r="F43" s="190"/>
      <c r="G43" s="190"/>
      <c r="H43" s="190"/>
      <c r="I43" s="190"/>
      <c r="J43" s="190"/>
    </row>
    <row r="44" spans="1:10" hidden="1" x14ac:dyDescent="0.25">
      <c r="A44" s="2"/>
      <c r="B44" s="190"/>
      <c r="C44" s="190"/>
      <c r="D44" s="190"/>
      <c r="E44" s="190"/>
      <c r="F44" s="190"/>
      <c r="G44" s="190"/>
      <c r="H44" s="190"/>
      <c r="I44" s="190"/>
      <c r="J44" s="190"/>
    </row>
    <row r="45" spans="1:10" hidden="1" x14ac:dyDescent="0.25">
      <c r="A45" s="2"/>
      <c r="B45" s="190"/>
      <c r="C45" s="190"/>
      <c r="D45" s="190"/>
      <c r="E45" s="190"/>
      <c r="F45" s="190"/>
      <c r="G45" s="190"/>
      <c r="H45" s="190"/>
      <c r="I45" s="190"/>
      <c r="J45" s="190"/>
    </row>
    <row r="46" spans="1:10" hidden="1" x14ac:dyDescent="0.25">
      <c r="A46" s="2"/>
      <c r="B46" s="190"/>
      <c r="C46" s="190"/>
      <c r="D46" s="190"/>
      <c r="E46" s="190"/>
      <c r="F46" s="190"/>
      <c r="G46" s="190"/>
      <c r="H46" s="190"/>
      <c r="I46" s="190"/>
      <c r="J46" s="190"/>
    </row>
    <row r="47" spans="1:10" hidden="1" x14ac:dyDescent="0.25">
      <c r="A47" s="2"/>
      <c r="B47" s="190"/>
      <c r="C47" s="190"/>
      <c r="D47" s="190"/>
      <c r="E47" s="190"/>
      <c r="F47" s="190"/>
      <c r="G47" s="190"/>
      <c r="H47" s="190"/>
      <c r="I47" s="190"/>
      <c r="J47" s="190"/>
    </row>
    <row r="48" spans="1:10" hidden="1" x14ac:dyDescent="0.25">
      <c r="A48" s="2"/>
      <c r="B48" s="190"/>
      <c r="C48" s="190"/>
      <c r="D48" s="190"/>
      <c r="E48" s="190"/>
      <c r="F48" s="190"/>
      <c r="G48" s="190"/>
      <c r="H48" s="190"/>
      <c r="I48" s="190"/>
      <c r="J48" s="190"/>
    </row>
    <row r="49" spans="1:10" hidden="1" x14ac:dyDescent="0.25">
      <c r="A49" s="2"/>
      <c r="B49" s="190"/>
      <c r="C49" s="190"/>
      <c r="D49" s="190"/>
      <c r="E49" s="190"/>
      <c r="F49" s="190"/>
      <c r="G49" s="190"/>
      <c r="H49" s="190"/>
      <c r="I49" s="190"/>
      <c r="J49" s="190"/>
    </row>
    <row r="50" spans="1:10" hidden="1" x14ac:dyDescent="0.25">
      <c r="A50" s="2"/>
      <c r="B50" s="190"/>
      <c r="C50" s="190"/>
      <c r="D50" s="190"/>
      <c r="E50" s="190"/>
      <c r="F50" s="190"/>
      <c r="G50" s="190"/>
      <c r="H50" s="190"/>
      <c r="I50" s="190"/>
      <c r="J50" s="190"/>
    </row>
    <row r="51" spans="1:10" hidden="1" x14ac:dyDescent="0.25">
      <c r="A51" s="2"/>
      <c r="B51" s="190"/>
      <c r="C51" s="190"/>
      <c r="D51" s="190"/>
      <c r="E51" s="190"/>
      <c r="F51" s="190"/>
      <c r="G51" s="190"/>
      <c r="H51" s="190"/>
      <c r="I51" s="190"/>
      <c r="J51" s="190"/>
    </row>
    <row r="52" spans="1:10" hidden="1" x14ac:dyDescent="0.25">
      <c r="A52" s="2"/>
      <c r="B52" s="190"/>
      <c r="C52" s="190"/>
      <c r="D52" s="190"/>
      <c r="E52" s="190"/>
      <c r="F52" s="190"/>
      <c r="G52" s="190"/>
      <c r="H52" s="190"/>
      <c r="I52" s="190"/>
      <c r="J52" s="190"/>
    </row>
    <row r="53" spans="1:10" hidden="1" x14ac:dyDescent="0.25">
      <c r="A53" s="2"/>
      <c r="B53" s="190"/>
      <c r="C53" s="190"/>
      <c r="D53" s="190"/>
      <c r="E53" s="190"/>
      <c r="F53" s="190"/>
      <c r="G53" s="190"/>
      <c r="H53" s="190"/>
      <c r="I53" s="190"/>
      <c r="J53" s="190"/>
    </row>
    <row r="54" spans="1:10" hidden="1" x14ac:dyDescent="0.25">
      <c r="A54" s="2"/>
      <c r="B54" s="190"/>
      <c r="C54" s="190"/>
      <c r="D54" s="190"/>
      <c r="E54" s="190"/>
      <c r="F54" s="190"/>
      <c r="G54" s="190"/>
      <c r="H54" s="190"/>
      <c r="I54" s="190"/>
      <c r="J54" s="190"/>
    </row>
    <row r="55" spans="1:10" hidden="1" x14ac:dyDescent="0.25">
      <c r="A55" s="2"/>
      <c r="B55" s="190"/>
      <c r="C55" s="190"/>
      <c r="D55" s="190"/>
      <c r="E55" s="190"/>
      <c r="F55" s="190"/>
      <c r="G55" s="190"/>
      <c r="H55" s="190"/>
      <c r="I55" s="190"/>
      <c r="J55" s="190"/>
    </row>
    <row r="56" spans="1:10" hidden="1" x14ac:dyDescent="0.25">
      <c r="A56" s="2"/>
      <c r="B56" s="190"/>
      <c r="C56" s="190"/>
      <c r="D56" s="190"/>
      <c r="E56" s="190"/>
      <c r="F56" s="190"/>
      <c r="G56" s="190"/>
      <c r="H56" s="190"/>
      <c r="I56" s="190"/>
      <c r="J56" s="190"/>
    </row>
    <row r="57" spans="1:10" hidden="1" x14ac:dyDescent="0.25">
      <c r="A57" s="2"/>
      <c r="B57" s="190"/>
      <c r="C57" s="190"/>
      <c r="D57" s="190"/>
      <c r="E57" s="190"/>
      <c r="F57" s="190"/>
      <c r="G57" s="190"/>
      <c r="H57" s="190"/>
      <c r="I57" s="190"/>
      <c r="J57" s="190"/>
    </row>
    <row r="58" spans="1:10" hidden="1" x14ac:dyDescent="0.25">
      <c r="A58" s="2"/>
      <c r="B58" s="190"/>
      <c r="C58" s="190"/>
      <c r="D58" s="190"/>
      <c r="E58" s="190"/>
      <c r="F58" s="190"/>
      <c r="G58" s="190"/>
      <c r="H58" s="190"/>
      <c r="I58" s="190"/>
      <c r="J58" s="190"/>
    </row>
    <row r="59" spans="1:10" hidden="1" x14ac:dyDescent="0.25">
      <c r="A59" s="2"/>
      <c r="B59" s="190"/>
      <c r="C59" s="190"/>
      <c r="D59" s="190"/>
      <c r="E59" s="190"/>
      <c r="F59" s="190"/>
      <c r="G59" s="190"/>
      <c r="H59" s="190"/>
      <c r="I59" s="190"/>
      <c r="J59" s="190"/>
    </row>
    <row r="60" spans="1:10" hidden="1" x14ac:dyDescent="0.25">
      <c r="A60" s="2"/>
      <c r="B60" s="190"/>
      <c r="C60" s="190"/>
      <c r="D60" s="190"/>
      <c r="E60" s="190"/>
      <c r="F60" s="190"/>
      <c r="G60" s="190"/>
      <c r="H60" s="190"/>
      <c r="I60" s="190"/>
      <c r="J60" s="190"/>
    </row>
    <row r="61" spans="1:10" hidden="1" x14ac:dyDescent="0.25">
      <c r="A61" s="2"/>
      <c r="B61" s="190"/>
      <c r="C61" s="190"/>
      <c r="D61" s="190"/>
      <c r="E61" s="190"/>
      <c r="F61" s="190"/>
      <c r="G61" s="190"/>
      <c r="H61" s="190"/>
      <c r="I61" s="190"/>
      <c r="J61" s="190"/>
    </row>
    <row r="62" spans="1:10" hidden="1" x14ac:dyDescent="0.25">
      <c r="A62" s="2"/>
      <c r="B62" s="190"/>
      <c r="C62" s="190"/>
      <c r="D62" s="190"/>
      <c r="E62" s="190"/>
      <c r="F62" s="190"/>
      <c r="G62" s="190"/>
      <c r="H62" s="190"/>
      <c r="I62" s="190"/>
      <c r="J62" s="190"/>
    </row>
    <row r="63" spans="1:10" hidden="1" x14ac:dyDescent="0.25">
      <c r="A63" s="2"/>
      <c r="B63" s="190"/>
      <c r="C63" s="190"/>
      <c r="D63" s="190"/>
      <c r="E63" s="190"/>
      <c r="F63" s="190"/>
      <c r="G63" s="190"/>
      <c r="H63" s="190"/>
      <c r="I63" s="190"/>
      <c r="J63" s="190"/>
    </row>
    <row r="64" spans="1:10" hidden="1" x14ac:dyDescent="0.25">
      <c r="A64" s="2"/>
      <c r="B64" s="190"/>
      <c r="C64" s="190"/>
      <c r="D64" s="190"/>
      <c r="E64" s="190"/>
      <c r="F64" s="190"/>
      <c r="G64" s="190"/>
      <c r="H64" s="190"/>
      <c r="I64" s="190"/>
      <c r="J64" s="190"/>
    </row>
    <row r="65" spans="1:10" hidden="1" x14ac:dyDescent="0.25">
      <c r="A65" s="2"/>
      <c r="B65" s="190"/>
      <c r="C65" s="190"/>
      <c r="D65" s="190"/>
      <c r="E65" s="190"/>
      <c r="F65" s="190"/>
      <c r="G65" s="190"/>
      <c r="H65" s="190"/>
      <c r="I65" s="190"/>
      <c r="J65" s="190"/>
    </row>
    <row r="66" spans="1:10" hidden="1" x14ac:dyDescent="0.25">
      <c r="A66" s="2"/>
      <c r="B66" s="190"/>
      <c r="C66" s="190"/>
      <c r="D66" s="190"/>
      <c r="E66" s="190"/>
      <c r="F66" s="190"/>
      <c r="G66" s="190"/>
      <c r="H66" s="190"/>
      <c r="I66" s="190"/>
      <c r="J66" s="190"/>
    </row>
    <row r="67" spans="1:10" hidden="1" x14ac:dyDescent="0.25">
      <c r="A67" s="2"/>
      <c r="B67" s="190"/>
      <c r="C67" s="190"/>
      <c r="D67" s="190"/>
      <c r="E67" s="190"/>
      <c r="F67" s="190"/>
      <c r="G67" s="190"/>
      <c r="H67" s="190"/>
      <c r="I67" s="190"/>
      <c r="J67" s="190"/>
    </row>
    <row r="68" spans="1:10" hidden="1" x14ac:dyDescent="0.25">
      <c r="A68" s="2"/>
      <c r="B68" s="190"/>
      <c r="C68" s="190"/>
      <c r="D68" s="190"/>
      <c r="E68" s="190"/>
      <c r="F68" s="190"/>
      <c r="G68" s="190"/>
      <c r="H68" s="190"/>
      <c r="I68" s="190"/>
      <c r="J68" s="190"/>
    </row>
    <row r="69" spans="1:10" hidden="1" x14ac:dyDescent="0.25">
      <c r="A69" s="2"/>
      <c r="B69" s="190"/>
      <c r="C69" s="190"/>
      <c r="D69" s="190"/>
      <c r="E69" s="190"/>
      <c r="F69" s="190"/>
      <c r="G69" s="190"/>
      <c r="H69" s="190"/>
      <c r="I69" s="190"/>
      <c r="J69" s="190"/>
    </row>
    <row r="70" spans="1:10" hidden="1" x14ac:dyDescent="0.25">
      <c r="A70" s="2"/>
      <c r="B70" s="190"/>
      <c r="C70" s="190"/>
      <c r="D70" s="190"/>
      <c r="E70" s="190"/>
      <c r="F70" s="190"/>
      <c r="G70" s="190"/>
      <c r="H70" s="190"/>
      <c r="I70" s="190"/>
      <c r="J70" s="190"/>
    </row>
    <row r="71" spans="1:10" hidden="1" x14ac:dyDescent="0.25">
      <c r="A71" s="2"/>
      <c r="B71" s="190"/>
      <c r="C71" s="190"/>
      <c r="D71" s="190"/>
      <c r="E71" s="190"/>
      <c r="F71" s="190"/>
      <c r="G71" s="190"/>
      <c r="H71" s="190"/>
      <c r="I71" s="190"/>
      <c r="J71" s="190"/>
    </row>
    <row r="72" spans="1:10" hidden="1" x14ac:dyDescent="0.25">
      <c r="A72" s="2"/>
      <c r="B72" s="190"/>
      <c r="C72" s="190"/>
      <c r="D72" s="190"/>
      <c r="E72" s="190"/>
      <c r="F72" s="190"/>
      <c r="G72" s="190"/>
      <c r="H72" s="190"/>
      <c r="I72" s="190"/>
      <c r="J72" s="190"/>
    </row>
    <row r="73" spans="1:10" hidden="1" x14ac:dyDescent="0.25">
      <c r="A73" s="2"/>
      <c r="B73" s="190"/>
      <c r="C73" s="190"/>
      <c r="D73" s="190"/>
      <c r="E73" s="190"/>
      <c r="F73" s="190"/>
      <c r="G73" s="190"/>
      <c r="H73" s="190"/>
      <c r="I73" s="190"/>
      <c r="J73" s="190"/>
    </row>
    <row r="74" spans="1:10" hidden="1" x14ac:dyDescent="0.25">
      <c r="A74" s="2"/>
      <c r="B74" s="190"/>
      <c r="C74" s="190"/>
      <c r="D74" s="190"/>
      <c r="E74" s="190"/>
      <c r="F74" s="190"/>
      <c r="G74" s="190"/>
      <c r="H74" s="190"/>
      <c r="I74" s="190"/>
      <c r="J74" s="190"/>
    </row>
    <row r="75" spans="1:10" hidden="1" x14ac:dyDescent="0.25">
      <c r="A75" s="2"/>
      <c r="B75" s="190"/>
      <c r="C75" s="190"/>
      <c r="D75" s="190"/>
      <c r="E75" s="190"/>
      <c r="F75" s="190"/>
      <c r="G75" s="190"/>
      <c r="H75" s="190"/>
      <c r="I75" s="190"/>
      <c r="J75" s="190"/>
    </row>
    <row r="76" spans="1:10" hidden="1" x14ac:dyDescent="0.25">
      <c r="A76" s="2"/>
      <c r="B76" s="190"/>
      <c r="C76" s="190"/>
      <c r="D76" s="190"/>
      <c r="E76" s="190"/>
      <c r="F76" s="190"/>
      <c r="G76" s="190"/>
      <c r="H76" s="190"/>
      <c r="I76" s="190"/>
      <c r="J76" s="190"/>
    </row>
    <row r="77" spans="1:10" hidden="1" x14ac:dyDescent="0.25">
      <c r="A77" s="2"/>
      <c r="B77" s="190"/>
      <c r="C77" s="190"/>
      <c r="D77" s="190"/>
      <c r="E77" s="190"/>
      <c r="F77" s="190"/>
      <c r="G77" s="190"/>
      <c r="H77" s="190"/>
      <c r="I77" s="190"/>
      <c r="J77" s="190"/>
    </row>
    <row r="78" spans="1:10" hidden="1" x14ac:dyDescent="0.25">
      <c r="A78" s="2"/>
      <c r="B78" s="190"/>
      <c r="C78" s="190"/>
      <c r="D78" s="190"/>
      <c r="E78" s="190"/>
      <c r="F78" s="190"/>
      <c r="G78" s="190"/>
      <c r="H78" s="190"/>
      <c r="I78" s="190"/>
      <c r="J78" s="190"/>
    </row>
    <row r="79" spans="1:10" hidden="1" x14ac:dyDescent="0.25">
      <c r="A79" s="2"/>
      <c r="B79" s="190"/>
      <c r="C79" s="190"/>
      <c r="D79" s="190"/>
      <c r="E79" s="190"/>
      <c r="F79" s="190"/>
      <c r="G79" s="190"/>
      <c r="H79" s="190"/>
      <c r="I79" s="190"/>
      <c r="J79" s="190"/>
    </row>
    <row r="80" spans="1:10" hidden="1" x14ac:dyDescent="0.25">
      <c r="A80" s="2"/>
      <c r="B80" s="190"/>
      <c r="C80" s="190"/>
      <c r="D80" s="190"/>
      <c r="E80" s="190"/>
      <c r="F80" s="190"/>
      <c r="G80" s="190"/>
      <c r="H80" s="190"/>
      <c r="I80" s="190"/>
      <c r="J80" s="190"/>
    </row>
    <row r="81" spans="1:10" hidden="1" x14ac:dyDescent="0.25">
      <c r="A81" s="2"/>
      <c r="B81" s="190"/>
      <c r="C81" s="190"/>
      <c r="D81" s="190"/>
      <c r="E81" s="190"/>
      <c r="F81" s="190"/>
      <c r="G81" s="190"/>
      <c r="H81" s="190"/>
      <c r="I81" s="190"/>
      <c r="J81" s="190"/>
    </row>
    <row r="82" spans="1:10" hidden="1" x14ac:dyDescent="0.25">
      <c r="A82" s="2"/>
      <c r="B82" s="190"/>
      <c r="C82" s="190"/>
      <c r="D82" s="190"/>
      <c r="E82" s="190"/>
      <c r="F82" s="190"/>
      <c r="G82" s="190"/>
      <c r="H82" s="190"/>
      <c r="I82" s="190"/>
      <c r="J82" s="190"/>
    </row>
    <row r="83" spans="1:10" hidden="1" x14ac:dyDescent="0.25">
      <c r="A83" s="2"/>
      <c r="B83" s="190"/>
      <c r="C83" s="190"/>
      <c r="D83" s="190"/>
      <c r="E83" s="190"/>
      <c r="F83" s="190"/>
      <c r="G83" s="190"/>
      <c r="H83" s="190"/>
      <c r="I83" s="190"/>
      <c r="J83" s="190"/>
    </row>
    <row r="84" spans="1:10" hidden="1" x14ac:dyDescent="0.25">
      <c r="A84" s="2"/>
      <c r="B84" s="190"/>
      <c r="C84" s="190"/>
      <c r="D84" s="190"/>
      <c r="E84" s="190"/>
      <c r="F84" s="190"/>
      <c r="G84" s="190"/>
      <c r="H84" s="190"/>
      <c r="I84" s="190"/>
      <c r="J84" s="190"/>
    </row>
    <row r="85" spans="1:10" hidden="1" x14ac:dyDescent="0.25">
      <c r="A85" s="2"/>
      <c r="B85" s="190"/>
      <c r="C85" s="190"/>
      <c r="D85" s="190"/>
      <c r="E85" s="190"/>
      <c r="F85" s="190"/>
      <c r="G85" s="190"/>
      <c r="H85" s="190"/>
      <c r="I85" s="190"/>
      <c r="J85" s="190"/>
    </row>
    <row r="86" spans="1:10" hidden="1" x14ac:dyDescent="0.25">
      <c r="A86" s="2"/>
      <c r="B86" s="190"/>
      <c r="C86" s="190"/>
      <c r="D86" s="190"/>
      <c r="E86" s="190"/>
      <c r="F86" s="190"/>
      <c r="G86" s="190"/>
      <c r="H86" s="190"/>
      <c r="I86" s="190"/>
      <c r="J86" s="190"/>
    </row>
    <row r="87" spans="1:10" hidden="1" x14ac:dyDescent="0.25">
      <c r="A87" s="2"/>
      <c r="B87" s="190"/>
      <c r="C87" s="190"/>
      <c r="D87" s="190"/>
      <c r="E87" s="190"/>
      <c r="F87" s="190"/>
      <c r="G87" s="190"/>
      <c r="H87" s="190"/>
      <c r="I87" s="190"/>
      <c r="J87" s="190"/>
    </row>
    <row r="88" spans="1:10" hidden="1" x14ac:dyDescent="0.25">
      <c r="A88" s="2"/>
      <c r="B88" s="190"/>
      <c r="C88" s="190"/>
      <c r="D88" s="190"/>
      <c r="E88" s="190"/>
      <c r="F88" s="190"/>
      <c r="G88" s="190"/>
      <c r="H88" s="190"/>
      <c r="I88" s="190"/>
      <c r="J88" s="190"/>
    </row>
    <row r="89" spans="1:10" hidden="1" x14ac:dyDescent="0.25">
      <c r="A89" s="2"/>
      <c r="B89" s="190"/>
      <c r="C89" s="190"/>
      <c r="D89" s="190"/>
      <c r="E89" s="190"/>
      <c r="F89" s="190"/>
      <c r="G89" s="190"/>
      <c r="H89" s="190"/>
      <c r="I89" s="190"/>
      <c r="J89" s="190"/>
    </row>
    <row r="90" spans="1:10" hidden="1" x14ac:dyDescent="0.25">
      <c r="A90" s="2"/>
      <c r="B90" s="190"/>
      <c r="C90" s="190"/>
      <c r="D90" s="190"/>
      <c r="E90" s="190"/>
      <c r="F90" s="190"/>
      <c r="G90" s="190"/>
      <c r="H90" s="190"/>
      <c r="I90" s="190"/>
      <c r="J90" s="190"/>
    </row>
    <row r="91" spans="1:10" hidden="1" x14ac:dyDescent="0.25">
      <c r="A91" s="2"/>
      <c r="B91" s="190"/>
      <c r="C91" s="190"/>
      <c r="D91" s="190"/>
      <c r="E91" s="190"/>
      <c r="F91" s="190"/>
      <c r="G91" s="190"/>
      <c r="H91" s="190"/>
      <c r="I91" s="190"/>
      <c r="J91" s="190"/>
    </row>
    <row r="92" spans="1:10" hidden="1" x14ac:dyDescent="0.25">
      <c r="A92" s="2"/>
      <c r="B92" s="190"/>
      <c r="C92" s="190"/>
      <c r="D92" s="190"/>
      <c r="E92" s="190"/>
      <c r="F92" s="190"/>
      <c r="G92" s="190"/>
      <c r="H92" s="190"/>
      <c r="I92" s="190"/>
      <c r="J92" s="190"/>
    </row>
    <row r="93" spans="1:10" hidden="1" x14ac:dyDescent="0.25">
      <c r="A93" s="2"/>
      <c r="B93" s="190"/>
      <c r="C93" s="190"/>
      <c r="D93" s="190"/>
      <c r="E93" s="190"/>
      <c r="F93" s="190"/>
      <c r="G93" s="190"/>
      <c r="H93" s="190"/>
      <c r="I93" s="190"/>
      <c r="J93" s="190"/>
    </row>
    <row r="94" spans="1:10" hidden="1" x14ac:dyDescent="0.25">
      <c r="A94" s="2"/>
      <c r="B94" s="190"/>
      <c r="C94" s="190"/>
      <c r="D94" s="190"/>
      <c r="E94" s="190"/>
      <c r="F94" s="190"/>
      <c r="G94" s="190"/>
      <c r="H94" s="190"/>
      <c r="I94" s="190"/>
      <c r="J94" s="190"/>
    </row>
    <row r="95" spans="1:10" hidden="1" x14ac:dyDescent="0.25">
      <c r="A95" s="2"/>
      <c r="B95" s="190"/>
      <c r="C95" s="190"/>
      <c r="D95" s="190"/>
      <c r="E95" s="190"/>
      <c r="F95" s="190"/>
      <c r="G95" s="190"/>
      <c r="H95" s="190"/>
      <c r="I95" s="190"/>
      <c r="J95" s="190"/>
    </row>
    <row r="96" spans="1:10" hidden="1" x14ac:dyDescent="0.25">
      <c r="A96" s="2"/>
      <c r="B96" s="190"/>
      <c r="C96" s="190"/>
      <c r="D96" s="190"/>
      <c r="E96" s="190"/>
      <c r="F96" s="190"/>
      <c r="G96" s="190"/>
      <c r="H96" s="190"/>
      <c r="I96" s="190"/>
      <c r="J96" s="190"/>
    </row>
    <row r="97" spans="1:10" hidden="1" x14ac:dyDescent="0.25">
      <c r="A97" s="2"/>
      <c r="B97" s="190"/>
      <c r="C97" s="190"/>
      <c r="D97" s="190"/>
      <c r="E97" s="190"/>
      <c r="F97" s="190"/>
      <c r="G97" s="190"/>
      <c r="H97" s="190"/>
      <c r="I97" s="190"/>
      <c r="J97" s="190"/>
    </row>
    <row r="98" spans="1:10" hidden="1" x14ac:dyDescent="0.25">
      <c r="A98" s="2"/>
      <c r="B98" s="190"/>
      <c r="C98" s="190"/>
      <c r="D98" s="190"/>
      <c r="E98" s="190"/>
      <c r="F98" s="190"/>
      <c r="G98" s="190"/>
      <c r="H98" s="190"/>
      <c r="I98" s="190"/>
      <c r="J98" s="190"/>
    </row>
    <row r="99" spans="1:10" hidden="1" x14ac:dyDescent="0.25">
      <c r="A99" s="2"/>
      <c r="B99" s="190"/>
      <c r="C99" s="190"/>
      <c r="D99" s="190"/>
      <c r="E99" s="190"/>
      <c r="F99" s="190"/>
      <c r="G99" s="190"/>
      <c r="H99" s="190"/>
      <c r="I99" s="190"/>
      <c r="J99" s="190"/>
    </row>
    <row r="100" spans="1:10" hidden="1" x14ac:dyDescent="0.25">
      <c r="A100" s="2"/>
      <c r="B100" s="190"/>
      <c r="C100" s="190"/>
      <c r="D100" s="190"/>
      <c r="E100" s="190"/>
      <c r="F100" s="190"/>
      <c r="G100" s="190"/>
      <c r="H100" s="190"/>
      <c r="I100" s="190"/>
      <c r="J100" s="190"/>
    </row>
    <row r="101" spans="1:10" hidden="1" x14ac:dyDescent="0.25">
      <c r="A101" s="2"/>
      <c r="B101" s="190"/>
      <c r="C101" s="190"/>
      <c r="D101" s="190"/>
      <c r="E101" s="190"/>
      <c r="F101" s="190"/>
      <c r="G101" s="190"/>
      <c r="H101" s="190"/>
      <c r="I101" s="190"/>
      <c r="J101" s="190"/>
    </row>
    <row r="102" spans="1:10" hidden="1" x14ac:dyDescent="0.25">
      <c r="A102" s="2"/>
      <c r="B102" s="190"/>
      <c r="C102" s="190"/>
      <c r="D102" s="190"/>
      <c r="E102" s="190"/>
      <c r="F102" s="190"/>
      <c r="G102" s="190"/>
      <c r="H102" s="190"/>
      <c r="I102" s="190"/>
      <c r="J102" s="190"/>
    </row>
    <row r="103" spans="1:10" hidden="1" x14ac:dyDescent="0.25">
      <c r="A103" s="2"/>
      <c r="B103" s="190"/>
      <c r="C103" s="190"/>
      <c r="D103" s="190"/>
      <c r="E103" s="190"/>
      <c r="F103" s="190"/>
      <c r="G103" s="190"/>
      <c r="H103" s="190"/>
      <c r="I103" s="190"/>
      <c r="J103" s="190"/>
    </row>
    <row r="104" spans="1:10" hidden="1" x14ac:dyDescent="0.25">
      <c r="A104" s="2"/>
      <c r="B104" s="190"/>
      <c r="C104" s="190"/>
      <c r="D104" s="190"/>
      <c r="E104" s="190"/>
      <c r="F104" s="190"/>
      <c r="G104" s="190"/>
      <c r="H104" s="190"/>
      <c r="I104" s="190"/>
      <c r="J104" s="190"/>
    </row>
    <row r="105" spans="1:10" hidden="1" x14ac:dyDescent="0.25">
      <c r="A105" s="2"/>
      <c r="B105" s="190"/>
      <c r="C105" s="190"/>
      <c r="D105" s="190"/>
      <c r="E105" s="190"/>
      <c r="F105" s="190"/>
      <c r="G105" s="190"/>
      <c r="H105" s="190"/>
      <c r="I105" s="190"/>
      <c r="J105" s="190"/>
    </row>
    <row r="106" spans="1:10" hidden="1" x14ac:dyDescent="0.25">
      <c r="A106" s="2"/>
      <c r="B106" s="190"/>
      <c r="C106" s="190"/>
      <c r="D106" s="190"/>
      <c r="E106" s="190"/>
      <c r="F106" s="190"/>
      <c r="G106" s="190"/>
      <c r="H106" s="190"/>
      <c r="I106" s="190"/>
      <c r="J106" s="190"/>
    </row>
    <row r="107" spans="1:10" hidden="1" x14ac:dyDescent="0.25">
      <c r="A107" s="2"/>
      <c r="B107" s="190"/>
      <c r="C107" s="190"/>
      <c r="D107" s="190"/>
      <c r="E107" s="190"/>
      <c r="F107" s="190"/>
      <c r="G107" s="190"/>
      <c r="H107" s="190"/>
      <c r="I107" s="190"/>
      <c r="J107" s="190"/>
    </row>
    <row r="108" spans="1:10" hidden="1" x14ac:dyDescent="0.25">
      <c r="A108" s="2"/>
      <c r="B108" s="190"/>
      <c r="C108" s="190"/>
      <c r="D108" s="190"/>
      <c r="E108" s="190"/>
      <c r="F108" s="190"/>
      <c r="G108" s="190"/>
      <c r="H108" s="190"/>
      <c r="I108" s="190"/>
      <c r="J108" s="190"/>
    </row>
    <row r="109" spans="1:10" hidden="1" x14ac:dyDescent="0.25">
      <c r="A109" s="2"/>
      <c r="B109" s="190"/>
      <c r="C109" s="190"/>
      <c r="D109" s="190"/>
      <c r="E109" s="190"/>
      <c r="F109" s="190"/>
      <c r="G109" s="190"/>
      <c r="H109" s="190"/>
      <c r="I109" s="190"/>
      <c r="J109" s="190"/>
    </row>
    <row r="110" spans="1:10" hidden="1" x14ac:dyDescent="0.25">
      <c r="A110" s="2"/>
      <c r="B110" s="190"/>
      <c r="C110" s="190"/>
      <c r="D110" s="190"/>
      <c r="E110" s="190"/>
      <c r="F110" s="190"/>
      <c r="G110" s="190"/>
      <c r="H110" s="190"/>
      <c r="I110" s="190"/>
      <c r="J110" s="190"/>
    </row>
    <row r="111" spans="1:10" hidden="1" x14ac:dyDescent="0.25">
      <c r="A111" s="2"/>
      <c r="B111" s="190"/>
      <c r="C111" s="190"/>
      <c r="D111" s="190"/>
      <c r="E111" s="190"/>
      <c r="F111" s="190"/>
      <c r="G111" s="190"/>
      <c r="H111" s="190"/>
      <c r="I111" s="190"/>
      <c r="J111" s="190"/>
    </row>
    <row r="112" spans="1:10" hidden="1" x14ac:dyDescent="0.25">
      <c r="A112" s="2"/>
      <c r="B112" s="190"/>
      <c r="C112" s="190"/>
      <c r="D112" s="190"/>
      <c r="E112" s="190"/>
      <c r="F112" s="190"/>
      <c r="G112" s="190"/>
      <c r="H112" s="190"/>
      <c r="I112" s="190"/>
      <c r="J112" s="190"/>
    </row>
    <row r="113" spans="1:10" hidden="1" x14ac:dyDescent="0.25">
      <c r="A113" s="2"/>
      <c r="B113" s="190"/>
      <c r="C113" s="190"/>
      <c r="D113" s="190"/>
      <c r="E113" s="190"/>
      <c r="F113" s="190"/>
      <c r="G113" s="190"/>
      <c r="H113" s="190"/>
      <c r="I113" s="190"/>
      <c r="J113" s="190"/>
    </row>
    <row r="114" spans="1:10" hidden="1" x14ac:dyDescent="0.25">
      <c r="A114" s="2"/>
      <c r="B114" s="190"/>
      <c r="C114" s="190"/>
      <c r="D114" s="190"/>
      <c r="E114" s="190"/>
      <c r="F114" s="190"/>
      <c r="G114" s="190"/>
      <c r="H114" s="190"/>
      <c r="I114" s="190"/>
      <c r="J114" s="190"/>
    </row>
    <row r="115" spans="1:10" hidden="1" x14ac:dyDescent="0.25">
      <c r="A115" s="2"/>
      <c r="B115" s="190"/>
      <c r="C115" s="190"/>
      <c r="D115" s="190"/>
      <c r="E115" s="190"/>
      <c r="F115" s="190"/>
      <c r="G115" s="190"/>
      <c r="H115" s="190"/>
      <c r="I115" s="190"/>
      <c r="J115" s="190"/>
    </row>
    <row r="116" spans="1:10" hidden="1" x14ac:dyDescent="0.25">
      <c r="A116" s="2"/>
      <c r="B116" s="190"/>
      <c r="C116" s="190"/>
      <c r="D116" s="190"/>
      <c r="E116" s="190"/>
      <c r="F116" s="190"/>
      <c r="G116" s="190"/>
      <c r="H116" s="190"/>
      <c r="I116" s="190"/>
      <c r="J116" s="190"/>
    </row>
    <row r="117" spans="1:10" hidden="1" x14ac:dyDescent="0.25">
      <c r="A117" s="2"/>
      <c r="B117" s="190"/>
      <c r="C117" s="190"/>
      <c r="D117" s="190"/>
      <c r="E117" s="190"/>
      <c r="F117" s="190"/>
      <c r="G117" s="190"/>
      <c r="H117" s="190"/>
      <c r="I117" s="190"/>
      <c r="J117" s="190"/>
    </row>
    <row r="118" spans="1:10" hidden="1" x14ac:dyDescent="0.25">
      <c r="A118" s="2"/>
      <c r="B118" s="190"/>
      <c r="C118" s="190"/>
      <c r="D118" s="190"/>
      <c r="E118" s="190"/>
      <c r="F118" s="190"/>
      <c r="G118" s="190"/>
      <c r="H118" s="190"/>
      <c r="I118" s="190"/>
      <c r="J118" s="190"/>
    </row>
    <row r="119" spans="1:10" hidden="1" x14ac:dyDescent="0.25">
      <c r="A119" s="2"/>
      <c r="B119" s="190"/>
      <c r="C119" s="190"/>
      <c r="D119" s="190"/>
      <c r="E119" s="190"/>
      <c r="F119" s="190"/>
      <c r="G119" s="190"/>
      <c r="H119" s="190"/>
      <c r="I119" s="190"/>
      <c r="J119" s="190"/>
    </row>
    <row r="120" spans="1:10" hidden="1" x14ac:dyDescent="0.25">
      <c r="A120" s="2"/>
      <c r="B120" s="190"/>
      <c r="C120" s="190"/>
      <c r="D120" s="190"/>
      <c r="E120" s="190"/>
      <c r="F120" s="190"/>
      <c r="G120" s="190"/>
      <c r="H120" s="190"/>
      <c r="I120" s="190"/>
      <c r="J120" s="190"/>
    </row>
    <row r="121" spans="1:10" hidden="1" x14ac:dyDescent="0.25">
      <c r="A121" s="2"/>
      <c r="B121" s="190"/>
      <c r="C121" s="190"/>
      <c r="D121" s="190"/>
      <c r="E121" s="190"/>
      <c r="F121" s="190"/>
      <c r="G121" s="190"/>
      <c r="H121" s="190"/>
      <c r="I121" s="190"/>
      <c r="J121" s="190"/>
    </row>
    <row r="122" spans="1:10" hidden="1" x14ac:dyDescent="0.25">
      <c r="A122" s="2"/>
      <c r="B122" s="190"/>
      <c r="C122" s="190"/>
      <c r="D122" s="190"/>
      <c r="E122" s="190"/>
      <c r="F122" s="190"/>
      <c r="G122" s="190"/>
      <c r="H122" s="190"/>
      <c r="I122" s="190"/>
      <c r="J122" s="190"/>
    </row>
    <row r="123" spans="1:10" hidden="1" x14ac:dyDescent="0.25">
      <c r="A123" s="2"/>
      <c r="B123" s="190"/>
      <c r="C123" s="190"/>
      <c r="D123" s="190"/>
      <c r="E123" s="190"/>
      <c r="F123" s="190"/>
      <c r="G123" s="190"/>
      <c r="H123" s="190"/>
      <c r="I123" s="190"/>
      <c r="J123" s="190"/>
    </row>
    <row r="124" spans="1:10" hidden="1" x14ac:dyDescent="0.25">
      <c r="A124" s="2"/>
      <c r="B124" s="190"/>
      <c r="C124" s="190"/>
      <c r="D124" s="190"/>
      <c r="E124" s="190"/>
      <c r="F124" s="190"/>
      <c r="G124" s="190"/>
      <c r="H124" s="190"/>
      <c r="I124" s="190"/>
      <c r="J124" s="190"/>
    </row>
    <row r="125" spans="1:10" hidden="1" x14ac:dyDescent="0.25">
      <c r="A125" s="2"/>
      <c r="B125" s="190"/>
      <c r="C125" s="190"/>
      <c r="D125" s="190"/>
      <c r="E125" s="190"/>
      <c r="F125" s="190"/>
      <c r="G125" s="190"/>
      <c r="H125" s="190"/>
      <c r="I125" s="190"/>
      <c r="J125" s="190"/>
    </row>
    <row r="126" spans="1:10" hidden="1" x14ac:dyDescent="0.25">
      <c r="A126" s="2"/>
      <c r="B126" s="190"/>
      <c r="C126" s="190"/>
      <c r="D126" s="190"/>
      <c r="E126" s="190"/>
      <c r="F126" s="190"/>
      <c r="G126" s="190"/>
      <c r="H126" s="190"/>
      <c r="I126" s="190"/>
      <c r="J126" s="190"/>
    </row>
    <row r="127" spans="1:10" hidden="1" x14ac:dyDescent="0.25">
      <c r="A127" s="2"/>
      <c r="B127" s="190"/>
      <c r="C127" s="190"/>
      <c r="D127" s="190"/>
      <c r="E127" s="190"/>
      <c r="F127" s="190"/>
      <c r="G127" s="190"/>
      <c r="H127" s="190"/>
      <c r="I127" s="190"/>
      <c r="J127" s="190"/>
    </row>
    <row r="128" spans="1:10" hidden="1" x14ac:dyDescent="0.25">
      <c r="A128" s="2"/>
      <c r="B128" s="190"/>
      <c r="C128" s="190"/>
      <c r="D128" s="190"/>
      <c r="E128" s="190"/>
      <c r="F128" s="190"/>
      <c r="G128" s="190"/>
      <c r="H128" s="190"/>
      <c r="I128" s="190"/>
      <c r="J128" s="190"/>
    </row>
    <row r="129" spans="1:10" hidden="1" x14ac:dyDescent="0.25">
      <c r="A129" s="2"/>
      <c r="B129" s="190"/>
      <c r="C129" s="190"/>
      <c r="D129" s="190"/>
      <c r="E129" s="190"/>
      <c r="F129" s="190"/>
      <c r="G129" s="190"/>
      <c r="H129" s="190"/>
      <c r="I129" s="190"/>
      <c r="J129" s="190"/>
    </row>
    <row r="130" spans="1:10" hidden="1" x14ac:dyDescent="0.25">
      <c r="A130" s="2"/>
      <c r="B130" s="190"/>
      <c r="C130" s="190"/>
      <c r="D130" s="190"/>
      <c r="E130" s="190"/>
      <c r="F130" s="190"/>
      <c r="G130" s="190"/>
      <c r="H130" s="190"/>
      <c r="I130" s="190"/>
      <c r="J130" s="190"/>
    </row>
    <row r="131" spans="1:10" hidden="1" x14ac:dyDescent="0.25">
      <c r="A131" s="2"/>
      <c r="B131" s="190"/>
      <c r="C131" s="190"/>
      <c r="D131" s="190"/>
      <c r="E131" s="190"/>
      <c r="F131" s="190"/>
      <c r="G131" s="190"/>
      <c r="H131" s="190"/>
      <c r="I131" s="190"/>
      <c r="J131" s="190"/>
    </row>
    <row r="132" spans="1:10" hidden="1" x14ac:dyDescent="0.25">
      <c r="A132" s="2"/>
      <c r="B132" s="190"/>
      <c r="C132" s="190"/>
      <c r="D132" s="190"/>
      <c r="E132" s="190"/>
      <c r="F132" s="190"/>
      <c r="G132" s="190"/>
      <c r="H132" s="190"/>
      <c r="I132" s="190"/>
      <c r="J132" s="190"/>
    </row>
    <row r="133" spans="1:10" hidden="1" x14ac:dyDescent="0.25">
      <c r="A133" s="2"/>
      <c r="B133" s="190"/>
      <c r="C133" s="190"/>
      <c r="D133" s="190"/>
      <c r="E133" s="190"/>
      <c r="F133" s="190"/>
      <c r="G133" s="190"/>
      <c r="H133" s="190"/>
      <c r="I133" s="190"/>
      <c r="J133" s="190"/>
    </row>
    <row r="134" spans="1:10" hidden="1" x14ac:dyDescent="0.25">
      <c r="A134" s="2"/>
      <c r="B134" s="190"/>
      <c r="C134" s="190"/>
      <c r="D134" s="190"/>
      <c r="E134" s="190"/>
      <c r="F134" s="190"/>
      <c r="G134" s="190"/>
      <c r="H134" s="190"/>
      <c r="I134" s="190"/>
      <c r="J134" s="190"/>
    </row>
    <row r="135" spans="1:10" hidden="1" x14ac:dyDescent="0.25">
      <c r="A135" s="2"/>
      <c r="B135" s="190"/>
      <c r="C135" s="190"/>
      <c r="D135" s="190"/>
      <c r="E135" s="190"/>
      <c r="F135" s="190"/>
      <c r="G135" s="190"/>
      <c r="H135" s="190"/>
      <c r="I135" s="190"/>
      <c r="J135" s="190"/>
    </row>
    <row r="136" spans="1:10" hidden="1" x14ac:dyDescent="0.25">
      <c r="A136" s="2"/>
      <c r="B136" s="190"/>
      <c r="C136" s="190"/>
      <c r="D136" s="190"/>
      <c r="E136" s="190"/>
      <c r="F136" s="190"/>
      <c r="G136" s="190"/>
      <c r="H136" s="190"/>
      <c r="I136" s="190"/>
      <c r="J136" s="190"/>
    </row>
    <row r="137" spans="1:10" hidden="1" x14ac:dyDescent="0.25">
      <c r="A137" s="2"/>
      <c r="B137" s="190"/>
      <c r="C137" s="190"/>
      <c r="D137" s="190"/>
      <c r="E137" s="190"/>
      <c r="F137" s="190"/>
      <c r="G137" s="190"/>
      <c r="H137" s="190"/>
      <c r="I137" s="190"/>
      <c r="J137" s="190"/>
    </row>
    <row r="138" spans="1:10" hidden="1" x14ac:dyDescent="0.25">
      <c r="A138" s="2"/>
      <c r="B138" s="190"/>
      <c r="C138" s="190"/>
      <c r="D138" s="190"/>
      <c r="E138" s="190"/>
      <c r="F138" s="190"/>
      <c r="G138" s="190"/>
      <c r="H138" s="190"/>
      <c r="I138" s="190"/>
      <c r="J138" s="190"/>
    </row>
    <row r="139" spans="1:10" hidden="1" x14ac:dyDescent="0.25">
      <c r="A139" s="2"/>
      <c r="B139" s="190"/>
      <c r="C139" s="190"/>
      <c r="D139" s="190"/>
      <c r="E139" s="190"/>
      <c r="F139" s="190"/>
      <c r="G139" s="190"/>
      <c r="H139" s="190"/>
      <c r="I139" s="190"/>
      <c r="J139" s="190"/>
    </row>
    <row r="140" spans="1:10" hidden="1" x14ac:dyDescent="0.25">
      <c r="A140" s="2"/>
      <c r="B140" s="190"/>
      <c r="C140" s="190"/>
      <c r="D140" s="190"/>
      <c r="E140" s="190"/>
      <c r="F140" s="190"/>
      <c r="G140" s="190"/>
      <c r="H140" s="190"/>
      <c r="I140" s="190"/>
      <c r="J140" s="190"/>
    </row>
    <row r="141" spans="1:10" hidden="1" x14ac:dyDescent="0.25">
      <c r="A141" s="2"/>
      <c r="B141" s="190"/>
      <c r="C141" s="190"/>
      <c r="D141" s="190"/>
      <c r="E141" s="190"/>
      <c r="F141" s="190"/>
      <c r="G141" s="190"/>
      <c r="H141" s="190"/>
      <c r="I141" s="190"/>
      <c r="J141" s="190"/>
    </row>
    <row r="142" spans="1:10" hidden="1" x14ac:dyDescent="0.25">
      <c r="A142" s="2"/>
      <c r="B142" s="190"/>
      <c r="C142" s="190"/>
      <c r="D142" s="190"/>
      <c r="E142" s="190"/>
      <c r="F142" s="190"/>
      <c r="G142" s="190"/>
      <c r="H142" s="190"/>
      <c r="I142" s="190"/>
      <c r="J142" s="190"/>
    </row>
    <row r="143" spans="1:10" hidden="1" x14ac:dyDescent="0.25">
      <c r="A143" s="2"/>
      <c r="B143" s="190"/>
      <c r="C143" s="190"/>
      <c r="D143" s="190"/>
      <c r="E143" s="190"/>
      <c r="F143" s="190"/>
      <c r="G143" s="190"/>
      <c r="H143" s="190"/>
      <c r="I143" s="190"/>
      <c r="J143" s="190"/>
    </row>
    <row r="144" spans="1:10" hidden="1" x14ac:dyDescent="0.25">
      <c r="A144" s="2"/>
      <c r="B144" s="190"/>
      <c r="C144" s="190"/>
      <c r="D144" s="190"/>
      <c r="E144" s="190"/>
      <c r="F144" s="190"/>
      <c r="G144" s="190"/>
      <c r="H144" s="190"/>
      <c r="I144" s="190"/>
      <c r="J144" s="190"/>
    </row>
    <row r="145" spans="1:10" hidden="1" x14ac:dyDescent="0.25">
      <c r="A145" s="2"/>
      <c r="B145" s="190"/>
      <c r="C145" s="190"/>
      <c r="D145" s="190"/>
      <c r="E145" s="190"/>
      <c r="F145" s="190"/>
      <c r="G145" s="190"/>
      <c r="H145" s="190"/>
      <c r="I145" s="190"/>
      <c r="J145" s="190"/>
    </row>
    <row r="146" spans="1:10" hidden="1" x14ac:dyDescent="0.25">
      <c r="A146" s="2"/>
      <c r="B146" s="190"/>
      <c r="C146" s="190"/>
      <c r="D146" s="190"/>
      <c r="E146" s="190"/>
      <c r="F146" s="190"/>
      <c r="G146" s="190"/>
      <c r="H146" s="190"/>
      <c r="I146" s="190"/>
      <c r="J146" s="190"/>
    </row>
    <row r="147" spans="1:10" hidden="1" x14ac:dyDescent="0.25">
      <c r="A147" s="2"/>
      <c r="B147" s="190"/>
      <c r="C147" s="190"/>
      <c r="D147" s="190"/>
      <c r="E147" s="190"/>
      <c r="F147" s="190"/>
      <c r="G147" s="190"/>
      <c r="H147" s="190"/>
      <c r="I147" s="190"/>
      <c r="J147" s="190"/>
    </row>
    <row r="148" spans="1:10" hidden="1" x14ac:dyDescent="0.25">
      <c r="A148" s="2"/>
      <c r="B148" s="190"/>
      <c r="C148" s="190"/>
      <c r="D148" s="190"/>
      <c r="E148" s="190"/>
      <c r="F148" s="190"/>
      <c r="G148" s="190"/>
      <c r="H148" s="190"/>
      <c r="I148" s="190"/>
      <c r="J148" s="190"/>
    </row>
    <row r="149" spans="1:10" hidden="1" x14ac:dyDescent="0.25">
      <c r="A149" s="2"/>
      <c r="B149" s="190"/>
      <c r="C149" s="190"/>
      <c r="D149" s="190"/>
      <c r="E149" s="190"/>
      <c r="F149" s="190"/>
      <c r="G149" s="190"/>
      <c r="H149" s="190"/>
      <c r="I149" s="190"/>
      <c r="J149" s="190"/>
    </row>
    <row r="150" spans="1:10" hidden="1" x14ac:dyDescent="0.25">
      <c r="A150" s="2"/>
      <c r="B150" s="190"/>
      <c r="C150" s="190"/>
      <c r="D150" s="190"/>
      <c r="E150" s="190"/>
      <c r="F150" s="190"/>
      <c r="G150" s="190"/>
      <c r="H150" s="190"/>
      <c r="I150" s="190"/>
      <c r="J150" s="190"/>
    </row>
    <row r="151" spans="1:10" hidden="1" x14ac:dyDescent="0.25">
      <c r="A151" s="2"/>
      <c r="B151" s="190"/>
      <c r="C151" s="190"/>
      <c r="D151" s="190"/>
      <c r="E151" s="190"/>
      <c r="F151" s="190"/>
      <c r="G151" s="190"/>
      <c r="H151" s="190"/>
      <c r="I151" s="190"/>
      <c r="J151" s="190"/>
    </row>
    <row r="152" spans="1:10" hidden="1" x14ac:dyDescent="0.25">
      <c r="A152" s="2"/>
      <c r="B152" s="190"/>
      <c r="C152" s="190"/>
      <c r="D152" s="190"/>
      <c r="E152" s="190"/>
      <c r="F152" s="190"/>
      <c r="G152" s="190"/>
      <c r="H152" s="190"/>
      <c r="I152" s="190"/>
      <c r="J152" s="190"/>
    </row>
    <row r="153" spans="1:10" hidden="1" x14ac:dyDescent="0.25">
      <c r="A153" s="2"/>
      <c r="B153" s="190"/>
      <c r="C153" s="190"/>
      <c r="D153" s="190"/>
      <c r="E153" s="190"/>
      <c r="F153" s="190"/>
      <c r="G153" s="190"/>
      <c r="H153" s="190"/>
      <c r="I153" s="190"/>
      <c r="J153" s="190"/>
    </row>
    <row r="154" spans="1:10" hidden="1" x14ac:dyDescent="0.25">
      <c r="A154" s="2"/>
      <c r="B154" s="190"/>
      <c r="C154" s="190"/>
      <c r="D154" s="190"/>
      <c r="E154" s="190"/>
      <c r="F154" s="190"/>
      <c r="G154" s="190"/>
      <c r="H154" s="190"/>
      <c r="I154" s="190"/>
      <c r="J154" s="190"/>
    </row>
    <row r="155" spans="1:10" hidden="1" x14ac:dyDescent="0.25">
      <c r="A155" s="2"/>
      <c r="B155" s="190"/>
      <c r="C155" s="190"/>
      <c r="D155" s="190"/>
      <c r="E155" s="190"/>
      <c r="F155" s="190"/>
      <c r="G155" s="190"/>
      <c r="H155" s="190"/>
      <c r="I155" s="190"/>
      <c r="J155" s="190"/>
    </row>
    <row r="156" spans="1:10" hidden="1" x14ac:dyDescent="0.25">
      <c r="A156" s="2"/>
      <c r="B156" s="190"/>
      <c r="C156" s="190"/>
      <c r="D156" s="190"/>
      <c r="E156" s="190"/>
      <c r="F156" s="190"/>
      <c r="G156" s="190"/>
      <c r="H156" s="190"/>
      <c r="I156" s="190"/>
      <c r="J156" s="190"/>
    </row>
    <row r="157" spans="1:10" hidden="1" x14ac:dyDescent="0.25">
      <c r="A157" s="2"/>
      <c r="B157" s="190"/>
      <c r="C157" s="190"/>
      <c r="D157" s="190"/>
      <c r="E157" s="190"/>
      <c r="F157" s="190"/>
      <c r="G157" s="190"/>
      <c r="H157" s="190"/>
      <c r="I157" s="190"/>
      <c r="J157" s="190"/>
    </row>
    <row r="158" spans="1:10" hidden="1" x14ac:dyDescent="0.25">
      <c r="A158" s="2"/>
      <c r="B158" s="190"/>
      <c r="C158" s="190"/>
      <c r="D158" s="190"/>
      <c r="E158" s="190"/>
      <c r="F158" s="190"/>
      <c r="G158" s="190"/>
      <c r="H158" s="190"/>
      <c r="I158" s="190"/>
      <c r="J158" s="190"/>
    </row>
    <row r="159" spans="1:10" hidden="1" x14ac:dyDescent="0.25">
      <c r="A159" s="2"/>
      <c r="B159" s="190"/>
      <c r="C159" s="190"/>
      <c r="D159" s="190"/>
      <c r="E159" s="190"/>
      <c r="F159" s="190"/>
      <c r="G159" s="190"/>
      <c r="H159" s="190"/>
      <c r="I159" s="190"/>
      <c r="J159" s="190"/>
    </row>
    <row r="160" spans="1:10" hidden="1" x14ac:dyDescent="0.25">
      <c r="A160" s="2"/>
      <c r="B160" s="190"/>
      <c r="C160" s="190"/>
      <c r="D160" s="190"/>
      <c r="E160" s="190"/>
      <c r="F160" s="190"/>
      <c r="G160" s="190"/>
      <c r="H160" s="190"/>
      <c r="I160" s="190"/>
      <c r="J160" s="190"/>
    </row>
    <row r="161" spans="1:10" hidden="1" x14ac:dyDescent="0.25">
      <c r="A161" s="2"/>
      <c r="B161" s="190"/>
      <c r="C161" s="190"/>
      <c r="D161" s="190"/>
      <c r="E161" s="190"/>
      <c r="F161" s="190"/>
      <c r="G161" s="190"/>
      <c r="H161" s="190"/>
      <c r="I161" s="190"/>
      <c r="J161" s="190"/>
    </row>
    <row r="162" spans="1:10" hidden="1" x14ac:dyDescent="0.25">
      <c r="A162" s="2"/>
      <c r="B162" s="190"/>
      <c r="C162" s="190"/>
      <c r="D162" s="190"/>
      <c r="E162" s="190"/>
      <c r="F162" s="190"/>
      <c r="G162" s="190"/>
      <c r="H162" s="190"/>
      <c r="I162" s="190"/>
      <c r="J162" s="190"/>
    </row>
    <row r="163" spans="1:10" hidden="1" x14ac:dyDescent="0.25">
      <c r="A163" s="2"/>
      <c r="B163" s="190"/>
      <c r="C163" s="190"/>
      <c r="D163" s="190"/>
      <c r="E163" s="190"/>
      <c r="F163" s="190"/>
      <c r="G163" s="190"/>
      <c r="H163" s="190"/>
      <c r="I163" s="190"/>
      <c r="J163" s="190"/>
    </row>
    <row r="164" spans="1:10" hidden="1" x14ac:dyDescent="0.25">
      <c r="A164" s="2"/>
      <c r="B164" s="190"/>
      <c r="C164" s="190"/>
      <c r="D164" s="190"/>
      <c r="E164" s="190"/>
      <c r="F164" s="190"/>
      <c r="G164" s="190"/>
      <c r="H164" s="190"/>
      <c r="I164" s="190"/>
      <c r="J164" s="190"/>
    </row>
    <row r="165" spans="1:10" hidden="1" x14ac:dyDescent="0.25">
      <c r="A165" s="2"/>
      <c r="B165" s="190"/>
      <c r="C165" s="190"/>
      <c r="D165" s="190"/>
      <c r="E165" s="190"/>
      <c r="F165" s="190"/>
      <c r="G165" s="190"/>
      <c r="H165" s="190"/>
      <c r="I165" s="190"/>
      <c r="J165" s="190"/>
    </row>
    <row r="166" spans="1:10" hidden="1" x14ac:dyDescent="0.25">
      <c r="A166" s="2"/>
      <c r="B166" s="190"/>
      <c r="C166" s="190"/>
      <c r="D166" s="190"/>
      <c r="E166" s="190"/>
      <c r="F166" s="190"/>
      <c r="G166" s="190"/>
      <c r="H166" s="190"/>
      <c r="I166" s="190"/>
      <c r="J166" s="190"/>
    </row>
    <row r="167" spans="1:10" hidden="1" x14ac:dyDescent="0.25">
      <c r="A167" s="2"/>
      <c r="B167" s="190"/>
      <c r="C167" s="190"/>
      <c r="D167" s="190"/>
      <c r="E167" s="190"/>
      <c r="F167" s="190"/>
      <c r="G167" s="190"/>
      <c r="H167" s="190"/>
      <c r="I167" s="190"/>
      <c r="J167" s="190"/>
    </row>
    <row r="168" spans="1:10" hidden="1" x14ac:dyDescent="0.25">
      <c r="A168" s="2"/>
      <c r="B168" s="190"/>
      <c r="C168" s="190"/>
      <c r="D168" s="190"/>
      <c r="E168" s="190"/>
      <c r="F168" s="190"/>
      <c r="G168" s="190"/>
      <c r="H168" s="190"/>
      <c r="I168" s="190"/>
      <c r="J168" s="190"/>
    </row>
    <row r="169" spans="1:10" hidden="1" x14ac:dyDescent="0.25">
      <c r="A169" s="2"/>
      <c r="B169" s="190"/>
      <c r="C169" s="190"/>
      <c r="D169" s="190"/>
      <c r="E169" s="190"/>
      <c r="F169" s="190"/>
      <c r="G169" s="190"/>
      <c r="H169" s="190"/>
      <c r="I169" s="190"/>
      <c r="J169" s="190"/>
    </row>
    <row r="170" spans="1:10" hidden="1" x14ac:dyDescent="0.25">
      <c r="A170" s="2"/>
      <c r="B170" s="190"/>
      <c r="C170" s="190"/>
      <c r="D170" s="190"/>
      <c r="E170" s="190"/>
      <c r="F170" s="190"/>
      <c r="G170" s="190"/>
      <c r="H170" s="190"/>
      <c r="I170" s="190"/>
      <c r="J170" s="190"/>
    </row>
    <row r="171" spans="1:10" hidden="1" x14ac:dyDescent="0.25">
      <c r="A171" s="2"/>
      <c r="B171" s="190"/>
      <c r="C171" s="190"/>
      <c r="D171" s="190"/>
      <c r="E171" s="190"/>
      <c r="F171" s="190"/>
      <c r="G171" s="190"/>
      <c r="H171" s="190"/>
      <c r="I171" s="190"/>
      <c r="J171" s="190"/>
    </row>
    <row r="172" spans="1:10" hidden="1" x14ac:dyDescent="0.25">
      <c r="A172" s="2"/>
      <c r="B172" s="190"/>
      <c r="C172" s="190"/>
      <c r="D172" s="190"/>
      <c r="E172" s="190"/>
      <c r="F172" s="190"/>
      <c r="G172" s="190"/>
      <c r="H172" s="190"/>
      <c r="I172" s="190"/>
      <c r="J172" s="190"/>
    </row>
    <row r="173" spans="1:10" hidden="1" x14ac:dyDescent="0.25">
      <c r="A173" s="2"/>
      <c r="B173" s="190"/>
      <c r="C173" s="190"/>
      <c r="D173" s="190"/>
      <c r="E173" s="190"/>
      <c r="F173" s="190"/>
      <c r="G173" s="190"/>
      <c r="H173" s="190"/>
      <c r="I173" s="190"/>
      <c r="J173" s="190"/>
    </row>
    <row r="174" spans="1:10" hidden="1" x14ac:dyDescent="0.25">
      <c r="A174" s="2"/>
      <c r="B174" s="190"/>
      <c r="C174" s="190"/>
      <c r="D174" s="190"/>
      <c r="E174" s="190"/>
      <c r="F174" s="190"/>
      <c r="G174" s="190"/>
      <c r="H174" s="190"/>
      <c r="I174" s="190"/>
      <c r="J174" s="190"/>
    </row>
    <row r="175" spans="1:10" hidden="1" x14ac:dyDescent="0.25">
      <c r="A175" s="2"/>
      <c r="B175" s="190"/>
      <c r="C175" s="190"/>
      <c r="D175" s="190"/>
      <c r="E175" s="190"/>
      <c r="F175" s="190"/>
      <c r="G175" s="190"/>
      <c r="H175" s="190"/>
      <c r="I175" s="190"/>
      <c r="J175" s="190"/>
    </row>
    <row r="176" spans="1:10" hidden="1" x14ac:dyDescent="0.25">
      <c r="A176" s="2"/>
      <c r="B176" s="190"/>
      <c r="C176" s="190"/>
      <c r="D176" s="190"/>
      <c r="E176" s="190"/>
      <c r="F176" s="190"/>
      <c r="G176" s="190"/>
      <c r="H176" s="190"/>
      <c r="I176" s="190"/>
      <c r="J176" s="190"/>
    </row>
    <row r="177" spans="1:10" hidden="1" x14ac:dyDescent="0.25">
      <c r="A177" s="2"/>
      <c r="B177" s="190"/>
      <c r="C177" s="190"/>
      <c r="D177" s="190"/>
      <c r="E177" s="190"/>
      <c r="F177" s="190"/>
      <c r="G177" s="190"/>
      <c r="H177" s="190"/>
      <c r="I177" s="190"/>
      <c r="J177" s="190"/>
    </row>
    <row r="178" spans="1:10" hidden="1" x14ac:dyDescent="0.25">
      <c r="A178" s="2"/>
      <c r="B178" s="190"/>
      <c r="C178" s="190"/>
      <c r="D178" s="190"/>
      <c r="E178" s="190"/>
      <c r="F178" s="190"/>
      <c r="G178" s="190"/>
      <c r="H178" s="190"/>
      <c r="I178" s="190"/>
      <c r="J178" s="190"/>
    </row>
    <row r="179" spans="1:10" hidden="1" x14ac:dyDescent="0.25">
      <c r="A179" s="2"/>
      <c r="B179" s="190"/>
      <c r="C179" s="190"/>
      <c r="D179" s="190"/>
      <c r="E179" s="190"/>
      <c r="F179" s="190"/>
      <c r="G179" s="190"/>
      <c r="H179" s="190"/>
      <c r="I179" s="190"/>
      <c r="J179" s="190"/>
    </row>
    <row r="180" spans="1:10" hidden="1" x14ac:dyDescent="0.25">
      <c r="A180" s="2"/>
      <c r="B180" s="190"/>
      <c r="C180" s="190"/>
      <c r="D180" s="190"/>
      <c r="E180" s="190"/>
      <c r="F180" s="190"/>
      <c r="G180" s="190"/>
      <c r="H180" s="190"/>
      <c r="I180" s="190"/>
      <c r="J180" s="190"/>
    </row>
    <row r="181" spans="1:10" hidden="1" x14ac:dyDescent="0.25">
      <c r="A181" s="2"/>
      <c r="B181" s="190"/>
      <c r="C181" s="190"/>
      <c r="D181" s="190"/>
      <c r="E181" s="190"/>
      <c r="F181" s="190"/>
      <c r="G181" s="190"/>
      <c r="H181" s="190"/>
      <c r="I181" s="190"/>
      <c r="J181" s="190"/>
    </row>
    <row r="182" spans="1:10" hidden="1" x14ac:dyDescent="0.25">
      <c r="A182" s="2"/>
      <c r="B182" s="190"/>
      <c r="C182" s="190"/>
      <c r="D182" s="190"/>
      <c r="E182" s="190"/>
      <c r="F182" s="190"/>
      <c r="G182" s="190"/>
      <c r="H182" s="190"/>
      <c r="I182" s="190"/>
      <c r="J182" s="190"/>
    </row>
    <row r="183" spans="1:10" hidden="1" x14ac:dyDescent="0.25">
      <c r="A183" s="2"/>
      <c r="B183" s="190"/>
      <c r="C183" s="190"/>
      <c r="D183" s="190"/>
      <c r="E183" s="190"/>
      <c r="F183" s="190"/>
      <c r="G183" s="190"/>
      <c r="H183" s="190"/>
      <c r="I183" s="190"/>
      <c r="J183" s="190"/>
    </row>
    <row r="184" spans="1:10" hidden="1" x14ac:dyDescent="0.25">
      <c r="A184" s="2"/>
      <c r="B184" s="190"/>
      <c r="C184" s="190"/>
      <c r="D184" s="190"/>
      <c r="E184" s="190"/>
      <c r="F184" s="190"/>
      <c r="G184" s="190"/>
      <c r="H184" s="190"/>
      <c r="I184" s="190"/>
      <c r="J184" s="190"/>
    </row>
    <row r="185" spans="1:10" hidden="1" x14ac:dyDescent="0.25">
      <c r="A185" s="2"/>
      <c r="B185" s="190"/>
      <c r="C185" s="190"/>
      <c r="D185" s="190"/>
      <c r="E185" s="190"/>
      <c r="F185" s="190"/>
      <c r="G185" s="190"/>
      <c r="H185" s="190"/>
      <c r="I185" s="190"/>
      <c r="J185" s="190"/>
    </row>
    <row r="186" spans="1:10" hidden="1" x14ac:dyDescent="0.25">
      <c r="A186" s="2"/>
      <c r="B186" s="190"/>
      <c r="C186" s="190"/>
      <c r="D186" s="190"/>
      <c r="E186" s="190"/>
      <c r="F186" s="190"/>
      <c r="G186" s="190"/>
      <c r="H186" s="190"/>
      <c r="I186" s="190"/>
      <c r="J186" s="190"/>
    </row>
    <row r="187" spans="1:10" hidden="1" x14ac:dyDescent="0.25">
      <c r="A187" s="2"/>
      <c r="B187" s="190"/>
      <c r="C187" s="190"/>
      <c r="D187" s="190"/>
      <c r="E187" s="190"/>
      <c r="F187" s="190"/>
      <c r="G187" s="190"/>
      <c r="H187" s="190"/>
      <c r="I187" s="190"/>
      <c r="J187" s="190"/>
    </row>
    <row r="188" spans="1:10" hidden="1" x14ac:dyDescent="0.25">
      <c r="A188" s="2"/>
      <c r="B188" s="190"/>
      <c r="C188" s="190"/>
      <c r="D188" s="190"/>
      <c r="E188" s="190"/>
      <c r="F188" s="190"/>
      <c r="G188" s="190"/>
      <c r="H188" s="190"/>
      <c r="I188" s="190"/>
      <c r="J188" s="190"/>
    </row>
    <row r="189" spans="1:10" hidden="1" x14ac:dyDescent="0.25">
      <c r="A189" s="2"/>
      <c r="B189" s="190"/>
      <c r="C189" s="190"/>
      <c r="D189" s="190"/>
      <c r="E189" s="190"/>
      <c r="F189" s="190"/>
      <c r="G189" s="190"/>
      <c r="H189" s="190"/>
      <c r="I189" s="190"/>
      <c r="J189" s="190"/>
    </row>
    <row r="190" spans="1:10" hidden="1" x14ac:dyDescent="0.25">
      <c r="A190" s="2"/>
      <c r="B190" s="190"/>
      <c r="C190" s="190"/>
      <c r="D190" s="190"/>
      <c r="E190" s="190"/>
      <c r="F190" s="190"/>
      <c r="G190" s="190"/>
      <c r="H190" s="190"/>
      <c r="I190" s="190"/>
      <c r="J190" s="190"/>
    </row>
    <row r="191" spans="1:10" hidden="1" x14ac:dyDescent="0.25">
      <c r="A191" s="2"/>
      <c r="B191" s="190"/>
      <c r="C191" s="190"/>
      <c r="D191" s="190"/>
      <c r="E191" s="190"/>
      <c r="F191" s="190"/>
      <c r="G191" s="190"/>
      <c r="H191" s="190"/>
      <c r="I191" s="190"/>
      <c r="J191" s="190"/>
    </row>
    <row r="192" spans="1:10" hidden="1" x14ac:dyDescent="0.25">
      <c r="A192" s="2"/>
      <c r="B192" s="190"/>
      <c r="C192" s="190"/>
      <c r="D192" s="190"/>
      <c r="E192" s="190"/>
      <c r="F192" s="190"/>
      <c r="G192" s="190"/>
      <c r="H192" s="190"/>
      <c r="I192" s="190"/>
      <c r="J192" s="190"/>
    </row>
    <row r="193" spans="1:10" hidden="1" x14ac:dyDescent="0.25">
      <c r="A193" s="2"/>
      <c r="B193" s="190"/>
      <c r="C193" s="190"/>
      <c r="D193" s="190"/>
      <c r="E193" s="190"/>
      <c r="F193" s="190"/>
      <c r="G193" s="190"/>
      <c r="H193" s="190"/>
      <c r="I193" s="190"/>
      <c r="J193" s="190"/>
    </row>
    <row r="194" spans="1:10" hidden="1" x14ac:dyDescent="0.25">
      <c r="A194" s="2"/>
      <c r="B194" s="190"/>
      <c r="C194" s="190"/>
      <c r="D194" s="190"/>
      <c r="E194" s="190"/>
      <c r="F194" s="190"/>
      <c r="G194" s="190"/>
      <c r="H194" s="190"/>
      <c r="I194" s="190"/>
      <c r="J194" s="190"/>
    </row>
    <row r="195" spans="1:10" hidden="1" x14ac:dyDescent="0.25">
      <c r="A195" s="2"/>
      <c r="B195" s="190"/>
      <c r="C195" s="190"/>
      <c r="D195" s="190"/>
      <c r="E195" s="190"/>
      <c r="F195" s="190"/>
      <c r="G195" s="190"/>
      <c r="H195" s="190"/>
      <c r="I195" s="190"/>
      <c r="J195" s="190"/>
    </row>
    <row r="196" spans="1:10" hidden="1" x14ac:dyDescent="0.25">
      <c r="A196" s="2"/>
      <c r="B196" s="190"/>
      <c r="C196" s="190"/>
      <c r="D196" s="190"/>
      <c r="E196" s="190"/>
      <c r="F196" s="190"/>
      <c r="G196" s="190"/>
      <c r="H196" s="190"/>
      <c r="I196" s="190"/>
      <c r="J196" s="190"/>
    </row>
    <row r="197" spans="1:10" hidden="1" x14ac:dyDescent="0.25">
      <c r="A197" s="2"/>
      <c r="B197" s="190"/>
      <c r="C197" s="190"/>
      <c r="D197" s="190"/>
      <c r="E197" s="190"/>
      <c r="F197" s="190"/>
      <c r="G197" s="190"/>
      <c r="H197" s="190"/>
      <c r="I197" s="190"/>
      <c r="J197" s="190"/>
    </row>
    <row r="198" spans="1:10" hidden="1" x14ac:dyDescent="0.25">
      <c r="A198" s="2"/>
      <c r="B198" s="190"/>
      <c r="C198" s="190"/>
      <c r="D198" s="190"/>
      <c r="E198" s="190"/>
      <c r="F198" s="190"/>
      <c r="G198" s="190"/>
      <c r="H198" s="190"/>
      <c r="I198" s="190"/>
      <c r="J198" s="190"/>
    </row>
    <row r="199" spans="1:10" hidden="1" x14ac:dyDescent="0.25">
      <c r="A199" s="2"/>
      <c r="B199" s="190"/>
      <c r="C199" s="190"/>
      <c r="D199" s="190"/>
      <c r="E199" s="190"/>
      <c r="F199" s="190"/>
      <c r="G199" s="190"/>
      <c r="H199" s="190"/>
      <c r="I199" s="190"/>
      <c r="J199" s="190"/>
    </row>
    <row r="200" spans="1:10" hidden="1" x14ac:dyDescent="0.25">
      <c r="A200" s="2"/>
      <c r="B200" s="190"/>
      <c r="C200" s="190"/>
      <c r="D200" s="190"/>
      <c r="E200" s="190"/>
      <c r="F200" s="190"/>
      <c r="G200" s="190"/>
      <c r="H200" s="190"/>
      <c r="I200" s="190"/>
      <c r="J200" s="190"/>
    </row>
    <row r="201" spans="1:10" hidden="1" x14ac:dyDescent="0.25">
      <c r="A201" s="2"/>
      <c r="B201" s="190"/>
      <c r="C201" s="190"/>
      <c r="D201" s="190"/>
      <c r="E201" s="190"/>
      <c r="F201" s="190"/>
      <c r="G201" s="190"/>
      <c r="H201" s="190"/>
      <c r="I201" s="190"/>
      <c r="J201" s="190"/>
    </row>
    <row r="202" spans="1:10" hidden="1" x14ac:dyDescent="0.25">
      <c r="A202" s="2"/>
      <c r="B202" s="190"/>
      <c r="C202" s="190"/>
      <c r="D202" s="190"/>
      <c r="E202" s="190"/>
      <c r="F202" s="190"/>
      <c r="G202" s="190"/>
      <c r="H202" s="190"/>
      <c r="I202" s="190"/>
      <c r="J202" s="190"/>
    </row>
    <row r="203" spans="1:10" hidden="1" x14ac:dyDescent="0.25">
      <c r="A203" s="2"/>
      <c r="B203" s="190"/>
      <c r="C203" s="190"/>
      <c r="D203" s="190"/>
      <c r="E203" s="190"/>
      <c r="F203" s="190"/>
      <c r="G203" s="190"/>
      <c r="H203" s="190"/>
      <c r="I203" s="190"/>
      <c r="J203" s="190"/>
    </row>
    <row r="204" spans="1:10" hidden="1" x14ac:dyDescent="0.25">
      <c r="A204" s="2"/>
      <c r="B204" s="190"/>
      <c r="C204" s="190"/>
      <c r="D204" s="190"/>
      <c r="E204" s="190"/>
      <c r="F204" s="190"/>
      <c r="G204" s="190"/>
      <c r="H204" s="190"/>
      <c r="I204" s="190"/>
      <c r="J204" s="190"/>
    </row>
    <row r="205" spans="1:10" hidden="1" x14ac:dyDescent="0.25">
      <c r="A205" s="2"/>
      <c r="B205" s="190"/>
      <c r="C205" s="190"/>
      <c r="D205" s="190"/>
      <c r="E205" s="190"/>
      <c r="F205" s="190"/>
      <c r="G205" s="190"/>
      <c r="H205" s="190"/>
      <c r="I205" s="190"/>
      <c r="J205" s="190"/>
    </row>
    <row r="206" spans="1:10" hidden="1" x14ac:dyDescent="0.25">
      <c r="A206" s="2"/>
      <c r="B206" s="190"/>
      <c r="C206" s="190"/>
      <c r="D206" s="190"/>
      <c r="E206" s="190"/>
      <c r="F206" s="190"/>
      <c r="G206" s="190"/>
      <c r="H206" s="190"/>
      <c r="I206" s="190"/>
      <c r="J206" s="190"/>
    </row>
    <row r="207" spans="1:10" hidden="1" x14ac:dyDescent="0.25">
      <c r="A207" s="2"/>
      <c r="B207" s="190"/>
      <c r="C207" s="190"/>
      <c r="D207" s="190"/>
      <c r="E207" s="190"/>
      <c r="F207" s="190"/>
      <c r="G207" s="190"/>
      <c r="H207" s="190"/>
      <c r="I207" s="190"/>
      <c r="J207" s="190"/>
    </row>
    <row r="208" spans="1:10" hidden="1" x14ac:dyDescent="0.25">
      <c r="A208" s="2"/>
      <c r="B208" s="190"/>
      <c r="C208" s="190"/>
      <c r="D208" s="190"/>
      <c r="E208" s="190"/>
      <c r="F208" s="190"/>
      <c r="G208" s="190"/>
      <c r="H208" s="190"/>
      <c r="I208" s="190"/>
      <c r="J208" s="190"/>
    </row>
    <row r="209" spans="1:10" hidden="1" x14ac:dyDescent="0.25">
      <c r="A209" s="2"/>
      <c r="B209" s="190"/>
      <c r="C209" s="190"/>
      <c r="D209" s="190"/>
      <c r="E209" s="190"/>
      <c r="F209" s="190"/>
      <c r="G209" s="190"/>
      <c r="H209" s="190"/>
      <c r="I209" s="190"/>
      <c r="J209" s="190"/>
    </row>
    <row r="210" spans="1:10" hidden="1" x14ac:dyDescent="0.25">
      <c r="A210" s="2"/>
      <c r="B210" s="190"/>
      <c r="C210" s="190"/>
      <c r="D210" s="190"/>
      <c r="E210" s="190"/>
      <c r="F210" s="190"/>
      <c r="G210" s="190"/>
      <c r="H210" s="190"/>
      <c r="I210" s="190"/>
      <c r="J210" s="190"/>
    </row>
    <row r="211" spans="1:10" hidden="1" x14ac:dyDescent="0.25">
      <c r="A211" s="2"/>
      <c r="B211" s="190"/>
      <c r="C211" s="190"/>
      <c r="D211" s="190"/>
      <c r="E211" s="190"/>
      <c r="F211" s="190"/>
      <c r="G211" s="190"/>
      <c r="H211" s="190"/>
      <c r="I211" s="190"/>
      <c r="J211" s="190"/>
    </row>
    <row r="212" spans="1:10" hidden="1" x14ac:dyDescent="0.25">
      <c r="A212" s="2"/>
      <c r="B212" s="190"/>
      <c r="C212" s="190"/>
      <c r="D212" s="190"/>
      <c r="E212" s="190"/>
      <c r="F212" s="190"/>
      <c r="G212" s="190"/>
      <c r="H212" s="190"/>
      <c r="I212" s="190"/>
      <c r="J212" s="190"/>
    </row>
    <row r="213" spans="1:10" x14ac:dyDescent="0.25">
      <c r="A213" s="153" t="s">
        <v>26</v>
      </c>
      <c r="B213" s="153"/>
      <c r="C213" s="153"/>
      <c r="D213" s="153"/>
      <c r="E213" s="153"/>
      <c r="F213" s="153"/>
      <c r="G213" s="153"/>
      <c r="H213" s="153"/>
      <c r="I213" s="154">
        <f>SUM(I11:I212)</f>
        <v>0</v>
      </c>
      <c r="J213" s="154"/>
    </row>
    <row r="214" spans="1:10" s="17" customFormat="1" x14ac:dyDescent="0.25">
      <c r="I214" s="18">
        <f>I213</f>
        <v>0</v>
      </c>
      <c r="J214" s="18"/>
    </row>
    <row r="215" spans="1:10" s="17" customFormat="1" x14ac:dyDescent="0.25"/>
    <row r="216" spans="1:10" s="17" customFormat="1" x14ac:dyDescent="0.25"/>
    <row r="217" spans="1:10" s="17" customFormat="1" x14ac:dyDescent="0.25"/>
    <row r="218" spans="1:10" s="17" customFormat="1" x14ac:dyDescent="0.25"/>
    <row r="219" spans="1:10" s="17" customFormat="1" x14ac:dyDescent="0.25"/>
    <row r="220" spans="1:10" s="17" customFormat="1" x14ac:dyDescent="0.25"/>
    <row r="221" spans="1:10" s="17" customFormat="1" x14ac:dyDescent="0.25"/>
    <row r="222" spans="1:10" s="17" customFormat="1" x14ac:dyDescent="0.25"/>
    <row r="223" spans="1:10" s="17" customFormat="1" x14ac:dyDescent="0.25"/>
    <row r="224" spans="1:10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</sheetData>
  <mergeCells count="620"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AD260"/>
  <sheetViews>
    <sheetView topLeftCell="A5" workbookViewId="0">
      <selection activeCell="C17" sqref="C17"/>
    </sheetView>
  </sheetViews>
  <sheetFormatPr defaultRowHeight="13.8" x14ac:dyDescent="0.25"/>
  <cols>
    <col min="1" max="1" width="22.19921875" customWidth="1"/>
    <col min="2" max="2" width="37.69921875" customWidth="1"/>
    <col min="3" max="3" width="14" customWidth="1"/>
    <col min="4" max="4" width="8.3984375" customWidth="1"/>
    <col min="5" max="5" width="4.5" customWidth="1"/>
    <col min="6" max="6" width="9.59765625" customWidth="1"/>
    <col min="7" max="7" width="5.69921875" customWidth="1"/>
    <col min="8" max="8" width="10.69921875" customWidth="1"/>
    <col min="9" max="10" width="5.69921875" customWidth="1"/>
    <col min="11" max="30" width="9" style="17" customWidth="1"/>
    <col min="31" max="1024" width="9" customWidth="1"/>
    <col min="1025" max="1025" width="8.69921875" customWidth="1"/>
  </cols>
  <sheetData>
    <row r="1" spans="1:13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3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3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3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3" ht="19.2" x14ac:dyDescent="0.3">
      <c r="A6" s="145" t="s">
        <v>20</v>
      </c>
      <c r="B6" s="145"/>
      <c r="C6" s="145"/>
      <c r="D6" s="145"/>
      <c r="E6" s="145"/>
      <c r="F6" s="145"/>
      <c r="G6" s="145"/>
      <c r="H6" s="1" t="s">
        <v>4</v>
      </c>
      <c r="I6" s="146" t="str">
        <f>Plano_de_Ação!I6</f>
        <v>2023/1</v>
      </c>
      <c r="J6" s="146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3" x14ac:dyDescent="0.25">
      <c r="A8" s="199" t="s">
        <v>46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3" ht="29.4" customHeight="1" x14ac:dyDescent="0.25">
      <c r="A9" s="200" t="s">
        <v>28</v>
      </c>
      <c r="B9" s="200"/>
      <c r="C9" s="108" t="s">
        <v>29</v>
      </c>
      <c r="D9" s="201" t="s">
        <v>30</v>
      </c>
      <c r="E9" s="201"/>
      <c r="F9" s="201" t="s">
        <v>31</v>
      </c>
      <c r="G9" s="201"/>
      <c r="H9" s="201" t="s">
        <v>32</v>
      </c>
      <c r="I9" s="201"/>
      <c r="J9" s="201"/>
    </row>
    <row r="10" spans="1:13" ht="28.2" customHeight="1" x14ac:dyDescent="0.25">
      <c r="A10" s="263" t="s">
        <v>85</v>
      </c>
      <c r="B10" s="264"/>
      <c r="C10" s="35" t="s">
        <v>60</v>
      </c>
      <c r="D10" s="160" t="s">
        <v>56</v>
      </c>
      <c r="E10" s="160"/>
      <c r="F10" s="160" t="s">
        <v>59</v>
      </c>
      <c r="G10" s="160"/>
      <c r="H10" s="265">
        <v>8.3333333333333329E-2</v>
      </c>
      <c r="I10" s="266"/>
      <c r="J10" s="267"/>
    </row>
    <row r="11" spans="1:13" ht="30" customHeight="1" x14ac:dyDescent="0.25">
      <c r="A11" s="263" t="s">
        <v>86</v>
      </c>
      <c r="B11" s="264"/>
      <c r="C11" s="35" t="s">
        <v>60</v>
      </c>
      <c r="D11" s="160" t="s">
        <v>56</v>
      </c>
      <c r="E11" s="160"/>
      <c r="F11" s="160" t="s">
        <v>59</v>
      </c>
      <c r="G11" s="160"/>
      <c r="H11" s="265">
        <v>4.1666666666666664E-2</v>
      </c>
      <c r="I11" s="266"/>
      <c r="J11" s="267"/>
    </row>
    <row r="12" spans="1:13" ht="45" customHeight="1" x14ac:dyDescent="0.25">
      <c r="A12" s="263" t="s">
        <v>87</v>
      </c>
      <c r="B12" s="264"/>
      <c r="C12" s="35" t="s">
        <v>60</v>
      </c>
      <c r="D12" s="160" t="s">
        <v>56</v>
      </c>
      <c r="E12" s="160"/>
      <c r="F12" s="160" t="s">
        <v>59</v>
      </c>
      <c r="G12" s="160"/>
      <c r="H12" s="265">
        <v>8.3333333333333329E-2</v>
      </c>
      <c r="I12" s="266"/>
      <c r="J12" s="267"/>
    </row>
    <row r="13" spans="1:13" ht="29.4" customHeight="1" x14ac:dyDescent="0.25">
      <c r="A13" s="263" t="s">
        <v>88</v>
      </c>
      <c r="B13" s="264"/>
      <c r="C13" s="35" t="s">
        <v>60</v>
      </c>
      <c r="D13" s="160" t="s">
        <v>56</v>
      </c>
      <c r="E13" s="160"/>
      <c r="F13" s="160" t="s">
        <v>59</v>
      </c>
      <c r="G13" s="160"/>
      <c r="H13" s="265">
        <v>4.1666666666666664E-2</v>
      </c>
      <c r="I13" s="266"/>
      <c r="J13" s="267"/>
    </row>
    <row r="14" spans="1:13" ht="30.6" customHeight="1" x14ac:dyDescent="0.25">
      <c r="A14" s="263" t="s">
        <v>89</v>
      </c>
      <c r="B14" s="264"/>
      <c r="C14" s="35" t="s">
        <v>60</v>
      </c>
      <c r="D14" s="160" t="s">
        <v>56</v>
      </c>
      <c r="E14" s="160"/>
      <c r="F14" s="160" t="s">
        <v>59</v>
      </c>
      <c r="G14" s="160"/>
      <c r="H14" s="265">
        <v>4.1666666666666664E-2</v>
      </c>
      <c r="I14" s="266"/>
      <c r="J14" s="267"/>
      <c r="K14" s="48"/>
      <c r="L14" s="48"/>
      <c r="M14" s="48"/>
    </row>
    <row r="15" spans="1:13" ht="31.2" customHeight="1" x14ac:dyDescent="0.25">
      <c r="A15" s="263" t="s">
        <v>90</v>
      </c>
      <c r="B15" s="264"/>
      <c r="C15" s="35" t="s">
        <v>60</v>
      </c>
      <c r="D15" s="160" t="s">
        <v>56</v>
      </c>
      <c r="E15" s="160"/>
      <c r="F15" s="160" t="s">
        <v>59</v>
      </c>
      <c r="G15" s="160"/>
      <c r="H15" s="265">
        <v>0.29166666666666669</v>
      </c>
      <c r="I15" s="266"/>
      <c r="J15" s="267"/>
      <c r="K15" s="48"/>
      <c r="L15" s="48"/>
      <c r="M15" s="48"/>
    </row>
    <row r="16" spans="1:13" ht="37.200000000000003" customHeight="1" x14ac:dyDescent="0.25">
      <c r="A16" s="263" t="s">
        <v>91</v>
      </c>
      <c r="B16" s="264"/>
      <c r="C16" s="35" t="s">
        <v>92</v>
      </c>
      <c r="D16" s="160" t="s">
        <v>56</v>
      </c>
      <c r="E16" s="160"/>
      <c r="F16" s="160" t="s">
        <v>59</v>
      </c>
      <c r="G16" s="160"/>
      <c r="H16" s="265">
        <v>8.3333333333333329E-2</v>
      </c>
      <c r="I16" s="266"/>
      <c r="J16" s="267"/>
      <c r="K16" s="54">
        <f>SUM(H10:J16)</f>
        <v>0.66666666666666663</v>
      </c>
      <c r="L16" s="48"/>
      <c r="M16" s="48"/>
    </row>
    <row r="17" spans="1:13" x14ac:dyDescent="0.25">
      <c r="A17" s="195"/>
      <c r="B17" s="196"/>
      <c r="C17" s="13"/>
      <c r="D17" s="197"/>
      <c r="E17" s="197"/>
      <c r="F17" s="197"/>
      <c r="G17" s="197"/>
      <c r="H17" s="198"/>
      <c r="I17" s="198"/>
      <c r="J17" s="198"/>
      <c r="K17" s="48"/>
      <c r="L17" s="48"/>
      <c r="M17" s="48"/>
    </row>
    <row r="18" spans="1:13" x14ac:dyDescent="0.25">
      <c r="A18" s="195"/>
      <c r="B18" s="196"/>
      <c r="C18" s="13"/>
      <c r="D18" s="197"/>
      <c r="E18" s="197"/>
      <c r="F18" s="197"/>
      <c r="G18" s="197"/>
      <c r="H18" s="198"/>
      <c r="I18" s="198"/>
      <c r="J18" s="198"/>
      <c r="K18" s="48"/>
      <c r="L18" s="48"/>
      <c r="M18" s="48"/>
    </row>
    <row r="19" spans="1:13" x14ac:dyDescent="0.25">
      <c r="A19" s="195"/>
      <c r="B19" s="196"/>
      <c r="C19" s="13"/>
      <c r="D19" s="197"/>
      <c r="E19" s="197"/>
      <c r="F19" s="197"/>
      <c r="G19" s="197"/>
      <c r="H19" s="198"/>
      <c r="I19" s="198"/>
      <c r="J19" s="198"/>
      <c r="K19" s="48"/>
      <c r="L19" s="48"/>
      <c r="M19" s="48"/>
    </row>
    <row r="20" spans="1:13" x14ac:dyDescent="0.25">
      <c r="A20" s="195"/>
      <c r="B20" s="196"/>
      <c r="C20" s="12"/>
      <c r="D20" s="194"/>
      <c r="E20" s="194"/>
      <c r="F20" s="194"/>
      <c r="G20" s="194"/>
      <c r="H20" s="192"/>
      <c r="I20" s="192"/>
      <c r="J20" s="192"/>
      <c r="K20" s="48"/>
      <c r="L20" s="48"/>
      <c r="M20" s="48"/>
    </row>
    <row r="21" spans="1:13" x14ac:dyDescent="0.25">
      <c r="A21" s="195"/>
      <c r="B21" s="196"/>
      <c r="C21" s="4"/>
      <c r="D21" s="193"/>
      <c r="E21" s="193"/>
      <c r="F21" s="193"/>
      <c r="G21" s="193"/>
      <c r="H21" s="192"/>
      <c r="I21" s="192"/>
      <c r="J21" s="192"/>
      <c r="K21" s="48"/>
      <c r="L21" s="48"/>
      <c r="M21" s="48"/>
    </row>
    <row r="22" spans="1:13" x14ac:dyDescent="0.25">
      <c r="A22" s="195"/>
      <c r="B22" s="196"/>
      <c r="C22" s="4"/>
      <c r="D22" s="193"/>
      <c r="E22" s="193"/>
      <c r="F22" s="193"/>
      <c r="G22" s="193"/>
      <c r="H22" s="192"/>
      <c r="I22" s="192"/>
      <c r="J22" s="192"/>
    </row>
    <row r="23" spans="1:13" x14ac:dyDescent="0.25">
      <c r="A23" s="195"/>
      <c r="B23" s="196"/>
      <c r="C23" s="4"/>
      <c r="D23" s="193"/>
      <c r="E23" s="193"/>
      <c r="F23" s="193"/>
      <c r="G23" s="193"/>
      <c r="H23" s="192"/>
      <c r="I23" s="192"/>
      <c r="J23" s="192"/>
    </row>
    <row r="24" spans="1:13" x14ac:dyDescent="0.25">
      <c r="A24" s="195"/>
      <c r="B24" s="196"/>
      <c r="C24" s="4"/>
      <c r="D24" s="193"/>
      <c r="E24" s="193"/>
      <c r="F24" s="193"/>
      <c r="G24" s="193"/>
      <c r="H24" s="192"/>
      <c r="I24" s="192"/>
      <c r="J24" s="192"/>
    </row>
    <row r="25" spans="1:13" x14ac:dyDescent="0.25">
      <c r="A25" s="32"/>
      <c r="B25" s="33"/>
      <c r="C25" s="4"/>
      <c r="D25" s="193"/>
      <c r="E25" s="193"/>
      <c r="F25" s="193"/>
      <c r="G25" s="193"/>
      <c r="H25" s="192"/>
      <c r="I25" s="192"/>
      <c r="J25" s="192"/>
    </row>
    <row r="26" spans="1:13" x14ac:dyDescent="0.25">
      <c r="A26" s="190"/>
      <c r="B26" s="190"/>
      <c r="C26" s="4"/>
      <c r="D26" s="193"/>
      <c r="E26" s="193"/>
      <c r="F26" s="193"/>
      <c r="G26" s="193"/>
      <c r="H26" s="192"/>
      <c r="I26" s="192"/>
      <c r="J26" s="192"/>
    </row>
    <row r="27" spans="1:13" x14ac:dyDescent="0.25">
      <c r="A27" s="190"/>
      <c r="B27" s="190"/>
      <c r="C27" s="4"/>
      <c r="D27" s="193"/>
      <c r="E27" s="193"/>
      <c r="F27" s="193"/>
      <c r="G27" s="193"/>
      <c r="H27" s="192"/>
      <c r="I27" s="192"/>
      <c r="J27" s="192"/>
    </row>
    <row r="28" spans="1:13" x14ac:dyDescent="0.25">
      <c r="A28" s="190"/>
      <c r="B28" s="190"/>
      <c r="C28" s="5"/>
      <c r="D28" s="190"/>
      <c r="E28" s="190"/>
      <c r="F28" s="190"/>
      <c r="G28" s="190"/>
      <c r="H28" s="192"/>
      <c r="I28" s="192"/>
      <c r="J28" s="192"/>
    </row>
    <row r="29" spans="1:13" x14ac:dyDescent="0.25">
      <c r="A29" s="190"/>
      <c r="B29" s="190"/>
      <c r="C29" s="5"/>
      <c r="D29" s="190"/>
      <c r="E29" s="190"/>
      <c r="F29" s="190"/>
      <c r="G29" s="190"/>
      <c r="H29" s="192"/>
      <c r="I29" s="192"/>
      <c r="J29" s="192"/>
    </row>
    <row r="30" spans="1:13" x14ac:dyDescent="0.25">
      <c r="A30" s="190"/>
      <c r="B30" s="190"/>
      <c r="C30" s="5"/>
      <c r="D30" s="190"/>
      <c r="E30" s="190"/>
      <c r="F30" s="190"/>
      <c r="G30" s="190"/>
      <c r="H30" s="192"/>
      <c r="I30" s="192"/>
      <c r="J30" s="192"/>
    </row>
    <row r="31" spans="1:13" x14ac:dyDescent="0.25">
      <c r="A31" s="190"/>
      <c r="B31" s="190"/>
      <c r="C31" s="5"/>
      <c r="D31" s="190"/>
      <c r="E31" s="190"/>
      <c r="F31" s="190"/>
      <c r="G31" s="190"/>
      <c r="H31" s="192"/>
      <c r="I31" s="192"/>
      <c r="J31" s="192"/>
    </row>
    <row r="32" spans="1:13" x14ac:dyDescent="0.25">
      <c r="A32" s="190"/>
      <c r="B32" s="190"/>
      <c r="C32" s="5"/>
      <c r="D32" s="190"/>
      <c r="E32" s="190"/>
      <c r="F32" s="190"/>
      <c r="G32" s="190"/>
      <c r="H32" s="192"/>
      <c r="I32" s="192"/>
      <c r="J32" s="192"/>
    </row>
    <row r="33" spans="1:10" x14ac:dyDescent="0.25">
      <c r="A33" s="190"/>
      <c r="B33" s="190"/>
      <c r="C33" s="5"/>
      <c r="D33" s="190"/>
      <c r="E33" s="190"/>
      <c r="F33" s="190"/>
      <c r="G33" s="190"/>
      <c r="H33" s="192"/>
      <c r="I33" s="192"/>
      <c r="J33" s="192"/>
    </row>
    <row r="34" spans="1:10" x14ac:dyDescent="0.25">
      <c r="A34" s="190"/>
      <c r="B34" s="190"/>
      <c r="C34" s="5"/>
      <c r="D34" s="190"/>
      <c r="E34" s="190"/>
      <c r="F34" s="190"/>
      <c r="G34" s="190"/>
      <c r="H34" s="192"/>
      <c r="I34" s="192"/>
      <c r="J34" s="192"/>
    </row>
    <row r="35" spans="1:10" x14ac:dyDescent="0.25">
      <c r="A35" s="190"/>
      <c r="B35" s="190"/>
      <c r="C35" s="5"/>
      <c r="D35" s="190"/>
      <c r="E35" s="190"/>
      <c r="F35" s="190"/>
      <c r="G35" s="190"/>
      <c r="H35" s="192"/>
      <c r="I35" s="192"/>
      <c r="J35" s="192"/>
    </row>
    <row r="36" spans="1:10" x14ac:dyDescent="0.25">
      <c r="A36" s="190"/>
      <c r="B36" s="190"/>
      <c r="C36" s="5"/>
      <c r="D36" s="190"/>
      <c r="E36" s="190"/>
      <c r="F36" s="190"/>
      <c r="G36" s="190"/>
      <c r="H36" s="192"/>
      <c r="I36" s="192"/>
      <c r="J36" s="192"/>
    </row>
    <row r="37" spans="1:10" x14ac:dyDescent="0.25">
      <c r="A37" s="190"/>
      <c r="B37" s="190"/>
      <c r="C37" s="5"/>
      <c r="D37" s="190"/>
      <c r="E37" s="190"/>
      <c r="F37" s="190"/>
      <c r="G37" s="190"/>
      <c r="H37" s="192"/>
      <c r="I37" s="192"/>
      <c r="J37" s="192"/>
    </row>
    <row r="38" spans="1:10" x14ac:dyDescent="0.25">
      <c r="A38" s="190"/>
      <c r="B38" s="190"/>
      <c r="C38" s="5"/>
      <c r="D38" s="190"/>
      <c r="E38" s="190"/>
      <c r="F38" s="190"/>
      <c r="G38" s="190"/>
      <c r="H38" s="192"/>
      <c r="I38" s="192"/>
      <c r="J38" s="192"/>
    </row>
    <row r="39" spans="1:10" x14ac:dyDescent="0.25">
      <c r="A39" s="190"/>
      <c r="B39" s="190"/>
      <c r="C39" s="5"/>
      <c r="D39" s="190"/>
      <c r="E39" s="190"/>
      <c r="F39" s="190"/>
      <c r="G39" s="190"/>
      <c r="H39" s="192"/>
      <c r="I39" s="192"/>
      <c r="J39" s="192"/>
    </row>
    <row r="40" spans="1:10" x14ac:dyDescent="0.25">
      <c r="A40" s="190"/>
      <c r="B40" s="190"/>
      <c r="C40" s="5"/>
      <c r="D40" s="190"/>
      <c r="E40" s="190"/>
      <c r="F40" s="190"/>
      <c r="G40" s="190"/>
      <c r="H40" s="192"/>
      <c r="I40" s="192"/>
      <c r="J40" s="192"/>
    </row>
    <row r="41" spans="1:10" x14ac:dyDescent="0.25">
      <c r="A41" s="190"/>
      <c r="B41" s="190"/>
      <c r="C41" s="5"/>
      <c r="D41" s="190"/>
      <c r="E41" s="190"/>
      <c r="F41" s="190"/>
      <c r="G41" s="190"/>
      <c r="H41" s="192"/>
      <c r="I41" s="192"/>
      <c r="J41" s="192"/>
    </row>
    <row r="42" spans="1:10" x14ac:dyDescent="0.25">
      <c r="A42" s="190"/>
      <c r="B42" s="190"/>
      <c r="C42" s="5"/>
      <c r="D42" s="190"/>
      <c r="E42" s="190"/>
      <c r="F42" s="190"/>
      <c r="G42" s="190"/>
      <c r="H42" s="192"/>
      <c r="I42" s="192"/>
      <c r="J42" s="192"/>
    </row>
    <row r="43" spans="1:10" x14ac:dyDescent="0.25">
      <c r="A43" s="190"/>
      <c r="B43" s="190"/>
      <c r="C43" s="5"/>
      <c r="D43" s="190"/>
      <c r="E43" s="190"/>
      <c r="F43" s="190"/>
      <c r="G43" s="190"/>
      <c r="H43" s="192"/>
      <c r="I43" s="192"/>
      <c r="J43" s="192"/>
    </row>
    <row r="44" spans="1:10" x14ac:dyDescent="0.25">
      <c r="A44" s="190"/>
      <c r="B44" s="190"/>
      <c r="C44" s="5"/>
      <c r="D44" s="190"/>
      <c r="E44" s="190"/>
      <c r="F44" s="190"/>
      <c r="G44" s="190"/>
      <c r="H44" s="192"/>
      <c r="I44" s="192"/>
      <c r="J44" s="192"/>
    </row>
    <row r="45" spans="1:10" x14ac:dyDescent="0.25">
      <c r="A45" s="190"/>
      <c r="B45" s="190"/>
      <c r="C45" s="5"/>
      <c r="D45" s="190"/>
      <c r="E45" s="190"/>
      <c r="F45" s="190"/>
      <c r="G45" s="190"/>
      <c r="H45" s="192"/>
      <c r="I45" s="192"/>
      <c r="J45" s="192"/>
    </row>
    <row r="46" spans="1:10" x14ac:dyDescent="0.25">
      <c r="A46" s="190"/>
      <c r="B46" s="190"/>
      <c r="C46" s="5"/>
      <c r="D46" s="190"/>
      <c r="E46" s="190"/>
      <c r="F46" s="190"/>
      <c r="G46" s="190"/>
      <c r="H46" s="192"/>
      <c r="I46" s="192"/>
      <c r="J46" s="192"/>
    </row>
    <row r="47" spans="1:10" x14ac:dyDescent="0.25">
      <c r="A47" s="190"/>
      <c r="B47" s="190"/>
      <c r="C47" s="5"/>
      <c r="D47" s="190"/>
      <c r="E47" s="190"/>
      <c r="F47" s="190"/>
      <c r="G47" s="190"/>
      <c r="H47" s="192"/>
      <c r="I47" s="192"/>
      <c r="J47" s="192"/>
    </row>
    <row r="48" spans="1:10" x14ac:dyDescent="0.25">
      <c r="A48" s="190"/>
      <c r="B48" s="190"/>
      <c r="C48" s="5"/>
      <c r="D48" s="190"/>
      <c r="E48" s="190"/>
      <c r="F48" s="190"/>
      <c r="G48" s="190"/>
      <c r="H48" s="192"/>
      <c r="I48" s="192"/>
      <c r="J48" s="192"/>
    </row>
    <row r="49" spans="1:10" x14ac:dyDescent="0.25">
      <c r="A49" s="190"/>
      <c r="B49" s="190"/>
      <c r="C49" s="5"/>
      <c r="D49" s="190"/>
      <c r="E49" s="190"/>
      <c r="F49" s="190"/>
      <c r="G49" s="190"/>
      <c r="H49" s="192"/>
      <c r="I49" s="192"/>
      <c r="J49" s="192"/>
    </row>
    <row r="50" spans="1:10" x14ac:dyDescent="0.25">
      <c r="A50" s="190"/>
      <c r="B50" s="190"/>
      <c r="C50" s="5"/>
      <c r="D50" s="190"/>
      <c r="E50" s="190"/>
      <c r="F50" s="190"/>
      <c r="G50" s="190"/>
      <c r="H50" s="192"/>
      <c r="I50" s="192"/>
      <c r="J50" s="192"/>
    </row>
    <row r="51" spans="1:10" x14ac:dyDescent="0.25">
      <c r="A51" s="190"/>
      <c r="B51" s="190"/>
      <c r="C51" s="5"/>
      <c r="D51" s="190"/>
      <c r="E51" s="190"/>
      <c r="F51" s="190"/>
      <c r="G51" s="190"/>
      <c r="H51" s="192"/>
      <c r="I51" s="192"/>
      <c r="J51" s="192"/>
    </row>
    <row r="52" spans="1:10" x14ac:dyDescent="0.25">
      <c r="A52" s="190"/>
      <c r="B52" s="190"/>
      <c r="C52" s="5"/>
      <c r="D52" s="190"/>
      <c r="E52" s="190"/>
      <c r="F52" s="190"/>
      <c r="G52" s="190"/>
      <c r="H52" s="192"/>
      <c r="I52" s="192"/>
      <c r="J52" s="192"/>
    </row>
    <row r="53" spans="1:10" x14ac:dyDescent="0.25">
      <c r="A53" s="190"/>
      <c r="B53" s="190"/>
      <c r="C53" s="5"/>
      <c r="D53" s="190"/>
      <c r="E53" s="190"/>
      <c r="F53" s="190"/>
      <c r="G53" s="190"/>
      <c r="H53" s="192"/>
      <c r="I53" s="192"/>
      <c r="J53" s="192"/>
    </row>
    <row r="54" spans="1:10" x14ac:dyDescent="0.25">
      <c r="A54" s="190"/>
      <c r="B54" s="190"/>
      <c r="C54" s="5"/>
      <c r="D54" s="190"/>
      <c r="E54" s="190"/>
      <c r="F54" s="190"/>
      <c r="G54" s="190"/>
      <c r="H54" s="192"/>
      <c r="I54" s="192"/>
      <c r="J54" s="192"/>
    </row>
    <row r="55" spans="1:10" x14ac:dyDescent="0.25">
      <c r="A55" s="190"/>
      <c r="B55" s="190"/>
      <c r="C55" s="5"/>
      <c r="D55" s="190"/>
      <c r="E55" s="190"/>
      <c r="F55" s="190"/>
      <c r="G55" s="190"/>
      <c r="H55" s="192"/>
      <c r="I55" s="192"/>
      <c r="J55" s="192"/>
    </row>
    <row r="56" spans="1:10" x14ac:dyDescent="0.25">
      <c r="A56" s="190"/>
      <c r="B56" s="190"/>
      <c r="C56" s="5"/>
      <c r="D56" s="190"/>
      <c r="E56" s="190"/>
      <c r="F56" s="190"/>
      <c r="G56" s="190"/>
      <c r="H56" s="192"/>
      <c r="I56" s="192"/>
      <c r="J56" s="192"/>
    </row>
    <row r="57" spans="1:10" x14ac:dyDescent="0.25">
      <c r="A57" s="190"/>
      <c r="B57" s="190"/>
      <c r="C57" s="5"/>
      <c r="D57" s="190"/>
      <c r="E57" s="190"/>
      <c r="F57" s="190"/>
      <c r="G57" s="190"/>
      <c r="H57" s="192"/>
      <c r="I57" s="192"/>
      <c r="J57" s="192"/>
    </row>
    <row r="58" spans="1:10" x14ac:dyDescent="0.25">
      <c r="A58" s="190"/>
      <c r="B58" s="190"/>
      <c r="C58" s="5"/>
      <c r="D58" s="190"/>
      <c r="E58" s="190"/>
      <c r="F58" s="190"/>
      <c r="G58" s="190"/>
      <c r="H58" s="192"/>
      <c r="I58" s="192"/>
      <c r="J58" s="192"/>
    </row>
    <row r="59" spans="1:10" x14ac:dyDescent="0.25">
      <c r="A59" s="190"/>
      <c r="B59" s="190"/>
      <c r="C59" s="5"/>
      <c r="D59" s="190"/>
      <c r="E59" s="190"/>
      <c r="F59" s="190"/>
      <c r="G59" s="190"/>
      <c r="H59" s="192"/>
      <c r="I59" s="192"/>
      <c r="J59" s="192"/>
    </row>
    <row r="60" spans="1:10" x14ac:dyDescent="0.25">
      <c r="A60" s="153" t="s">
        <v>34</v>
      </c>
      <c r="B60" s="153"/>
      <c r="C60" s="153"/>
      <c r="D60" s="153"/>
      <c r="E60" s="153"/>
      <c r="F60" s="153"/>
      <c r="G60" s="153"/>
      <c r="H60" s="154">
        <f>IF(SUMPRODUCT(H10:H59,I10:I59),"ERRO",SUM(H10:H59)+(SUM(I10:I59)/20))</f>
        <v>0.66666666666666663</v>
      </c>
      <c r="I60" s="154"/>
      <c r="J60" s="154"/>
    </row>
    <row r="61" spans="1:10" s="17" customFormat="1" x14ac:dyDescent="0.25"/>
    <row r="62" spans="1:10" s="17" customFormat="1" x14ac:dyDescent="0.25"/>
    <row r="63" spans="1:10" s="17" customFormat="1" x14ac:dyDescent="0.25"/>
    <row r="64" spans="1:10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</sheetData>
  <mergeCells count="213">
    <mergeCell ref="H19:J19"/>
    <mergeCell ref="H20:J20"/>
    <mergeCell ref="H21:J21"/>
    <mergeCell ref="H22:J22"/>
    <mergeCell ref="F14:G14"/>
    <mergeCell ref="H14:J14"/>
    <mergeCell ref="A11:B11"/>
    <mergeCell ref="D11:E11"/>
    <mergeCell ref="F11:G11"/>
    <mergeCell ref="A12:B12"/>
    <mergeCell ref="D12:E12"/>
    <mergeCell ref="F12:G12"/>
    <mergeCell ref="A18:B18"/>
    <mergeCell ref="D18:E18"/>
    <mergeCell ref="F18:G18"/>
    <mergeCell ref="H18:J18"/>
    <mergeCell ref="A21:B21"/>
    <mergeCell ref="D21:E21"/>
    <mergeCell ref="F21:G21"/>
    <mergeCell ref="A19:B19"/>
    <mergeCell ref="D19:E19"/>
    <mergeCell ref="F19:G19"/>
    <mergeCell ref="A20:B20"/>
    <mergeCell ref="D20:E20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H10:J10"/>
    <mergeCell ref="H11:J11"/>
    <mergeCell ref="H12:J12"/>
    <mergeCell ref="A10:B10"/>
    <mergeCell ref="D10:E10"/>
    <mergeCell ref="F10:G10"/>
    <mergeCell ref="H13:J13"/>
    <mergeCell ref="A17:B17"/>
    <mergeCell ref="D17:E17"/>
    <mergeCell ref="F17:G17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H15:J15"/>
    <mergeCell ref="H16:J16"/>
    <mergeCell ref="H17:J17"/>
    <mergeCell ref="F20:G20"/>
    <mergeCell ref="H29:J29"/>
    <mergeCell ref="A24:B24"/>
    <mergeCell ref="D24:E24"/>
    <mergeCell ref="F24:G24"/>
    <mergeCell ref="D25:E25"/>
    <mergeCell ref="F25:G25"/>
    <mergeCell ref="A22:B22"/>
    <mergeCell ref="D22:E22"/>
    <mergeCell ref="F22:G22"/>
    <mergeCell ref="A23:B23"/>
    <mergeCell ref="D23:E23"/>
    <mergeCell ref="F23:G23"/>
    <mergeCell ref="A30:B30"/>
    <mergeCell ref="D30:E30"/>
    <mergeCell ref="F30:G30"/>
    <mergeCell ref="A31:B31"/>
    <mergeCell ref="D31:E31"/>
    <mergeCell ref="F31:G31"/>
    <mergeCell ref="H23:J23"/>
    <mergeCell ref="H24:J24"/>
    <mergeCell ref="H25:J25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H26:J26"/>
    <mergeCell ref="H27:J27"/>
    <mergeCell ref="H28:J28"/>
    <mergeCell ref="H34:J34"/>
    <mergeCell ref="H35:J35"/>
    <mergeCell ref="H36:J36"/>
    <mergeCell ref="H37:J37"/>
    <mergeCell ref="A32:B32"/>
    <mergeCell ref="D32:E32"/>
    <mergeCell ref="F32:G32"/>
    <mergeCell ref="A33:B33"/>
    <mergeCell ref="D33:E33"/>
    <mergeCell ref="F33:G33"/>
    <mergeCell ref="D41:E41"/>
    <mergeCell ref="F41:G41"/>
    <mergeCell ref="A38:B38"/>
    <mergeCell ref="D38:E38"/>
    <mergeCell ref="F38:G38"/>
    <mergeCell ref="A39:B39"/>
    <mergeCell ref="D39:E39"/>
    <mergeCell ref="F39:G39"/>
    <mergeCell ref="H30:J30"/>
    <mergeCell ref="H31:J31"/>
    <mergeCell ref="H32:J32"/>
    <mergeCell ref="H33:J33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H38:J38"/>
    <mergeCell ref="H39:J39"/>
    <mergeCell ref="H40:J40"/>
    <mergeCell ref="H41:J41"/>
    <mergeCell ref="A44:B44"/>
    <mergeCell ref="D44:E44"/>
    <mergeCell ref="F44:G44"/>
    <mergeCell ref="A45:B45"/>
    <mergeCell ref="D45:E45"/>
    <mergeCell ref="F45:G45"/>
    <mergeCell ref="A42:B42"/>
    <mergeCell ref="D42:E42"/>
    <mergeCell ref="F42:G42"/>
    <mergeCell ref="A43:B43"/>
    <mergeCell ref="D43:E43"/>
    <mergeCell ref="F43:G43"/>
    <mergeCell ref="H42:J42"/>
    <mergeCell ref="H43:J43"/>
    <mergeCell ref="H44:J44"/>
    <mergeCell ref="H45:J45"/>
    <mergeCell ref="A40:B40"/>
    <mergeCell ref="D40:E40"/>
    <mergeCell ref="F40:G40"/>
    <mergeCell ref="A41:B41"/>
    <mergeCell ref="F48:G48"/>
    <mergeCell ref="A49:B49"/>
    <mergeCell ref="D49:E49"/>
    <mergeCell ref="F49:G49"/>
    <mergeCell ref="A46:B46"/>
    <mergeCell ref="D46:E46"/>
    <mergeCell ref="F46:G46"/>
    <mergeCell ref="A47:B47"/>
    <mergeCell ref="D47:E47"/>
    <mergeCell ref="F47:G47"/>
    <mergeCell ref="D55:E55"/>
    <mergeCell ref="F55:G55"/>
    <mergeCell ref="H46:J46"/>
    <mergeCell ref="H47:J47"/>
    <mergeCell ref="H48:J48"/>
    <mergeCell ref="H49:J49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H50:J50"/>
    <mergeCell ref="H51:J51"/>
    <mergeCell ref="H52:J52"/>
    <mergeCell ref="H53:J53"/>
    <mergeCell ref="A48:B48"/>
    <mergeCell ref="D48:E48"/>
    <mergeCell ref="H54:J54"/>
    <mergeCell ref="H55:J55"/>
    <mergeCell ref="H56:J56"/>
    <mergeCell ref="H57:J57"/>
    <mergeCell ref="A60:G60"/>
    <mergeCell ref="H60:J60"/>
    <mergeCell ref="A58:B58"/>
    <mergeCell ref="D58:E58"/>
    <mergeCell ref="F58:G58"/>
    <mergeCell ref="A59:B59"/>
    <mergeCell ref="D59:E59"/>
    <mergeCell ref="F59:G59"/>
    <mergeCell ref="H58:J58"/>
    <mergeCell ref="H59:J59"/>
    <mergeCell ref="A56:B56"/>
    <mergeCell ref="D56:E56"/>
    <mergeCell ref="F56:G56"/>
    <mergeCell ref="A57:B57"/>
    <mergeCell ref="D57:E57"/>
    <mergeCell ref="F57:G57"/>
    <mergeCell ref="A54:B54"/>
    <mergeCell ref="D54:E54"/>
    <mergeCell ref="F54:G54"/>
    <mergeCell ref="A55:B55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AF114"/>
  <sheetViews>
    <sheetView workbookViewId="0">
      <selection activeCell="H11" sqref="H11:J11"/>
    </sheetView>
  </sheetViews>
  <sheetFormatPr defaultRowHeight="13.8" x14ac:dyDescent="0.25"/>
  <cols>
    <col min="1" max="1" width="22.19921875" customWidth="1"/>
    <col min="2" max="2" width="28.09765625" customWidth="1"/>
    <col min="3" max="3" width="12.0976562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32" width="9" style="17" customWidth="1"/>
    <col min="33" max="1024" width="9" customWidth="1"/>
    <col min="1025" max="1025" width="8.69921875" customWidth="1"/>
  </cols>
  <sheetData>
    <row r="1" spans="1:10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2" x14ac:dyDescent="0.3">
      <c r="A6" s="145" t="s">
        <v>20</v>
      </c>
      <c r="B6" s="145"/>
      <c r="C6" s="145"/>
      <c r="D6" s="145"/>
      <c r="E6" s="145"/>
      <c r="F6" s="145"/>
      <c r="G6" s="145"/>
      <c r="H6" s="1" t="s">
        <v>4</v>
      </c>
      <c r="I6" s="146" t="str">
        <f>Plano_de_Ação!I6</f>
        <v>2023/1</v>
      </c>
      <c r="J6" s="146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47" t="s">
        <v>47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ht="29.4" customHeight="1" x14ac:dyDescent="0.25">
      <c r="A9" s="191" t="s">
        <v>28</v>
      </c>
      <c r="B9" s="191"/>
      <c r="C9" s="3" t="s">
        <v>29</v>
      </c>
      <c r="D9" s="208" t="s">
        <v>30</v>
      </c>
      <c r="E9" s="208"/>
      <c r="F9" s="208" t="s">
        <v>31</v>
      </c>
      <c r="G9" s="208"/>
      <c r="H9" s="209" t="s">
        <v>32</v>
      </c>
      <c r="I9" s="210"/>
      <c r="J9" s="211"/>
    </row>
    <row r="10" spans="1:10" ht="42" customHeight="1" x14ac:dyDescent="0.25">
      <c r="A10" s="209" t="s">
        <v>132</v>
      </c>
      <c r="B10" s="212"/>
      <c r="C10" s="2" t="s">
        <v>133</v>
      </c>
      <c r="D10" s="209" t="s">
        <v>134</v>
      </c>
      <c r="E10" s="212"/>
      <c r="F10" s="209" t="s">
        <v>73</v>
      </c>
      <c r="G10" s="212"/>
      <c r="H10" s="202">
        <v>8.3333333333333329E-2</v>
      </c>
      <c r="I10" s="203"/>
      <c r="J10" s="204"/>
    </row>
    <row r="11" spans="1:10" x14ac:dyDescent="0.25">
      <c r="A11" s="190"/>
      <c r="B11" s="190"/>
      <c r="C11" s="6"/>
      <c r="D11" s="193"/>
      <c r="E11" s="193"/>
      <c r="F11" s="193"/>
      <c r="G11" s="193"/>
      <c r="H11" s="202"/>
      <c r="I11" s="203"/>
      <c r="J11" s="204"/>
    </row>
    <row r="12" spans="1:10" x14ac:dyDescent="0.25">
      <c r="A12" s="190"/>
      <c r="B12" s="190"/>
      <c r="C12" s="6"/>
      <c r="D12" s="193"/>
      <c r="E12" s="193"/>
      <c r="F12" s="193"/>
      <c r="G12" s="193"/>
      <c r="H12" s="202"/>
      <c r="I12" s="203"/>
      <c r="J12" s="204"/>
    </row>
    <row r="13" spans="1:10" x14ac:dyDescent="0.25">
      <c r="A13" s="190"/>
      <c r="B13" s="190"/>
      <c r="C13" s="6"/>
      <c r="D13" s="193"/>
      <c r="E13" s="193"/>
      <c r="F13" s="193"/>
      <c r="G13" s="193"/>
      <c r="H13" s="202"/>
      <c r="I13" s="203"/>
      <c r="J13" s="204"/>
    </row>
    <row r="14" spans="1:10" x14ac:dyDescent="0.25">
      <c r="A14" s="190"/>
      <c r="B14" s="190"/>
      <c r="C14" s="4"/>
      <c r="D14" s="193"/>
      <c r="E14" s="193"/>
      <c r="F14" s="193"/>
      <c r="G14" s="193"/>
      <c r="H14" s="205"/>
      <c r="I14" s="206"/>
      <c r="J14" s="207"/>
    </row>
    <row r="15" spans="1:10" x14ac:dyDescent="0.25">
      <c r="A15" s="190"/>
      <c r="B15" s="190"/>
      <c r="C15" s="4"/>
      <c r="D15" s="193"/>
      <c r="E15" s="193"/>
      <c r="F15" s="193"/>
      <c r="G15" s="193"/>
      <c r="H15" s="205"/>
      <c r="I15" s="206"/>
      <c r="J15" s="207"/>
    </row>
    <row r="16" spans="1:10" hidden="1" x14ac:dyDescent="0.25">
      <c r="A16" s="190"/>
      <c r="B16" s="190"/>
      <c r="C16" s="5"/>
      <c r="D16" s="190"/>
      <c r="E16" s="190"/>
      <c r="F16" s="190"/>
      <c r="G16" s="190"/>
      <c r="H16" s="4"/>
      <c r="I16" s="190"/>
      <c r="J16" s="190"/>
    </row>
    <row r="17" spans="1:10" hidden="1" x14ac:dyDescent="0.25">
      <c r="A17" s="190"/>
      <c r="B17" s="190"/>
      <c r="C17" s="5"/>
      <c r="D17" s="190"/>
      <c r="E17" s="190"/>
      <c r="F17" s="190"/>
      <c r="G17" s="190"/>
      <c r="H17" s="4"/>
      <c r="I17" s="190"/>
      <c r="J17" s="190"/>
    </row>
    <row r="18" spans="1:10" hidden="1" x14ac:dyDescent="0.25">
      <c r="A18" s="190"/>
      <c r="B18" s="190"/>
      <c r="C18" s="5"/>
      <c r="D18" s="190"/>
      <c r="E18" s="190"/>
      <c r="F18" s="190"/>
      <c r="G18" s="190"/>
      <c r="H18" s="4"/>
      <c r="I18" s="190"/>
      <c r="J18" s="190"/>
    </row>
    <row r="19" spans="1:10" hidden="1" x14ac:dyDescent="0.25">
      <c r="A19" s="190"/>
      <c r="B19" s="190"/>
      <c r="C19" s="5"/>
      <c r="D19" s="190"/>
      <c r="E19" s="190"/>
      <c r="F19" s="190"/>
      <c r="G19" s="190"/>
      <c r="H19" s="4"/>
      <c r="I19" s="190"/>
      <c r="J19" s="190"/>
    </row>
    <row r="20" spans="1:10" hidden="1" x14ac:dyDescent="0.25">
      <c r="A20" s="190"/>
      <c r="B20" s="190"/>
      <c r="C20" s="5"/>
      <c r="D20" s="190"/>
      <c r="E20" s="190"/>
      <c r="F20" s="190"/>
      <c r="G20" s="190"/>
      <c r="H20" s="4"/>
      <c r="I20" s="190"/>
      <c r="J20" s="190"/>
    </row>
    <row r="21" spans="1:10" hidden="1" x14ac:dyDescent="0.25">
      <c r="A21" s="190"/>
      <c r="B21" s="190"/>
      <c r="C21" s="5"/>
      <c r="D21" s="190"/>
      <c r="E21" s="190"/>
      <c r="F21" s="190"/>
      <c r="G21" s="190"/>
      <c r="H21" s="4"/>
      <c r="I21" s="190"/>
      <c r="J21" s="190"/>
    </row>
    <row r="22" spans="1:10" hidden="1" x14ac:dyDescent="0.25">
      <c r="A22" s="190"/>
      <c r="B22" s="190"/>
      <c r="C22" s="5"/>
      <c r="D22" s="190"/>
      <c r="E22" s="190"/>
      <c r="F22" s="190"/>
      <c r="G22" s="190"/>
      <c r="H22" s="4"/>
      <c r="I22" s="190"/>
      <c r="J22" s="190"/>
    </row>
    <row r="23" spans="1:10" hidden="1" x14ac:dyDescent="0.25">
      <c r="A23" s="190"/>
      <c r="B23" s="190"/>
      <c r="C23" s="5"/>
      <c r="D23" s="190"/>
      <c r="E23" s="190"/>
      <c r="F23" s="190"/>
      <c r="G23" s="190"/>
      <c r="H23" s="4"/>
      <c r="I23" s="190"/>
      <c r="J23" s="190"/>
    </row>
    <row r="24" spans="1:10" hidden="1" x14ac:dyDescent="0.25">
      <c r="A24" s="190"/>
      <c r="B24" s="190"/>
      <c r="C24" s="5"/>
      <c r="D24" s="190"/>
      <c r="E24" s="190"/>
      <c r="F24" s="190"/>
      <c r="G24" s="190"/>
      <c r="H24" s="4"/>
      <c r="I24" s="190"/>
      <c r="J24" s="190"/>
    </row>
    <row r="25" spans="1:10" hidden="1" x14ac:dyDescent="0.25">
      <c r="A25" s="190"/>
      <c r="B25" s="190"/>
      <c r="C25" s="5"/>
      <c r="D25" s="190"/>
      <c r="E25" s="190"/>
      <c r="F25" s="190"/>
      <c r="G25" s="190"/>
      <c r="H25" s="4"/>
      <c r="I25" s="190"/>
      <c r="J25" s="190"/>
    </row>
    <row r="26" spans="1:10" hidden="1" x14ac:dyDescent="0.25">
      <c r="A26" s="190"/>
      <c r="B26" s="190"/>
      <c r="C26" s="5"/>
      <c r="D26" s="190"/>
      <c r="E26" s="190"/>
      <c r="F26" s="190"/>
      <c r="G26" s="190"/>
      <c r="H26" s="4"/>
      <c r="I26" s="190"/>
      <c r="J26" s="190"/>
    </row>
    <row r="27" spans="1:10" hidden="1" x14ac:dyDescent="0.25">
      <c r="A27" s="190"/>
      <c r="B27" s="190"/>
      <c r="C27" s="5"/>
      <c r="D27" s="190"/>
      <c r="E27" s="190"/>
      <c r="F27" s="190"/>
      <c r="G27" s="190"/>
      <c r="H27" s="4"/>
      <c r="I27" s="190"/>
      <c r="J27" s="190"/>
    </row>
    <row r="28" spans="1:10" hidden="1" x14ac:dyDescent="0.25">
      <c r="A28" s="190"/>
      <c r="B28" s="190"/>
      <c r="C28" s="5"/>
      <c r="D28" s="190"/>
      <c r="E28" s="190"/>
      <c r="F28" s="190"/>
      <c r="G28" s="190"/>
      <c r="H28" s="4"/>
      <c r="I28" s="190"/>
      <c r="J28" s="190"/>
    </row>
    <row r="29" spans="1:10" hidden="1" x14ac:dyDescent="0.25">
      <c r="A29" s="190"/>
      <c r="B29" s="190"/>
      <c r="C29" s="5"/>
      <c r="D29" s="190"/>
      <c r="E29" s="190"/>
      <c r="F29" s="190"/>
      <c r="G29" s="190"/>
      <c r="H29" s="4"/>
      <c r="I29" s="190"/>
      <c r="J29" s="190"/>
    </row>
    <row r="30" spans="1:10" hidden="1" x14ac:dyDescent="0.25">
      <c r="A30" s="190"/>
      <c r="B30" s="190"/>
      <c r="C30" s="5"/>
      <c r="D30" s="190"/>
      <c r="E30" s="190"/>
      <c r="F30" s="190"/>
      <c r="G30" s="190"/>
      <c r="H30" s="4"/>
      <c r="I30" s="190"/>
      <c r="J30" s="190"/>
    </row>
    <row r="31" spans="1:10" hidden="1" x14ac:dyDescent="0.25">
      <c r="A31" s="190"/>
      <c r="B31" s="190"/>
      <c r="C31" s="5"/>
      <c r="D31" s="190"/>
      <c r="E31" s="190"/>
      <c r="F31" s="190"/>
      <c r="G31" s="190"/>
      <c r="H31" s="4"/>
      <c r="I31" s="190"/>
      <c r="J31" s="190"/>
    </row>
    <row r="32" spans="1:10" hidden="1" x14ac:dyDescent="0.25">
      <c r="A32" s="190"/>
      <c r="B32" s="190"/>
      <c r="C32" s="5"/>
      <c r="D32" s="190"/>
      <c r="E32" s="190"/>
      <c r="F32" s="190"/>
      <c r="G32" s="190"/>
      <c r="H32" s="4"/>
      <c r="I32" s="190"/>
      <c r="J32" s="190"/>
    </row>
    <row r="33" spans="1:10" hidden="1" x14ac:dyDescent="0.25">
      <c r="A33" s="190"/>
      <c r="B33" s="190"/>
      <c r="C33" s="5"/>
      <c r="D33" s="190"/>
      <c r="E33" s="190"/>
      <c r="F33" s="190"/>
      <c r="G33" s="190"/>
      <c r="H33" s="4"/>
      <c r="I33" s="190"/>
      <c r="J33" s="190"/>
    </row>
    <row r="34" spans="1:10" hidden="1" x14ac:dyDescent="0.25">
      <c r="A34" s="190"/>
      <c r="B34" s="190"/>
      <c r="C34" s="5"/>
      <c r="D34" s="190"/>
      <c r="E34" s="190"/>
      <c r="F34" s="190"/>
      <c r="G34" s="190"/>
      <c r="H34" s="4"/>
      <c r="I34" s="190"/>
      <c r="J34" s="190"/>
    </row>
    <row r="35" spans="1:10" hidden="1" x14ac:dyDescent="0.25">
      <c r="A35" s="190"/>
      <c r="B35" s="190"/>
      <c r="C35" s="5"/>
      <c r="D35" s="190"/>
      <c r="E35" s="190"/>
      <c r="F35" s="190"/>
      <c r="G35" s="190"/>
      <c r="H35" s="4"/>
      <c r="I35" s="190"/>
      <c r="J35" s="190"/>
    </row>
    <row r="36" spans="1:10" hidden="1" x14ac:dyDescent="0.25">
      <c r="A36" s="190"/>
      <c r="B36" s="190"/>
      <c r="C36" s="5"/>
      <c r="D36" s="190"/>
      <c r="E36" s="190"/>
      <c r="F36" s="190"/>
      <c r="G36" s="190"/>
      <c r="H36" s="4"/>
      <c r="I36" s="190"/>
      <c r="J36" s="190"/>
    </row>
    <row r="37" spans="1:10" hidden="1" x14ac:dyDescent="0.25">
      <c r="A37" s="190"/>
      <c r="B37" s="190"/>
      <c r="C37" s="5"/>
      <c r="D37" s="190"/>
      <c r="E37" s="190"/>
      <c r="F37" s="190"/>
      <c r="G37" s="190"/>
      <c r="H37" s="4"/>
      <c r="I37" s="190"/>
      <c r="J37" s="190"/>
    </row>
    <row r="38" spans="1:10" hidden="1" x14ac:dyDescent="0.25">
      <c r="A38" s="190"/>
      <c r="B38" s="190"/>
      <c r="C38" s="5"/>
      <c r="D38" s="190"/>
      <c r="E38" s="190"/>
      <c r="F38" s="190"/>
      <c r="G38" s="190"/>
      <c r="H38" s="4"/>
      <c r="I38" s="190"/>
      <c r="J38" s="190"/>
    </row>
    <row r="39" spans="1:10" hidden="1" x14ac:dyDescent="0.25">
      <c r="A39" s="190"/>
      <c r="B39" s="190"/>
      <c r="C39" s="5"/>
      <c r="D39" s="190"/>
      <c r="E39" s="190"/>
      <c r="F39" s="190"/>
      <c r="G39" s="190"/>
      <c r="H39" s="4"/>
      <c r="I39" s="190"/>
      <c r="J39" s="190"/>
    </row>
    <row r="40" spans="1:10" hidden="1" x14ac:dyDescent="0.25">
      <c r="A40" s="190"/>
      <c r="B40" s="190"/>
      <c r="C40" s="5"/>
      <c r="D40" s="190"/>
      <c r="E40" s="190"/>
      <c r="F40" s="190"/>
      <c r="G40" s="190"/>
      <c r="H40" s="4"/>
      <c r="I40" s="190"/>
      <c r="J40" s="190"/>
    </row>
    <row r="41" spans="1:10" hidden="1" x14ac:dyDescent="0.25">
      <c r="A41" s="190"/>
      <c r="B41" s="190"/>
      <c r="C41" s="5"/>
      <c r="D41" s="190"/>
      <c r="E41" s="190"/>
      <c r="F41" s="190"/>
      <c r="G41" s="190"/>
      <c r="H41" s="4"/>
      <c r="I41" s="190"/>
      <c r="J41" s="190"/>
    </row>
    <row r="42" spans="1:10" hidden="1" x14ac:dyDescent="0.25">
      <c r="A42" s="190"/>
      <c r="B42" s="190"/>
      <c r="C42" s="5"/>
      <c r="D42" s="190"/>
      <c r="E42" s="190"/>
      <c r="F42" s="190"/>
      <c r="G42" s="190"/>
      <c r="H42" s="4"/>
      <c r="I42" s="190"/>
      <c r="J42" s="190"/>
    </row>
    <row r="43" spans="1:10" hidden="1" x14ac:dyDescent="0.25">
      <c r="A43" s="190"/>
      <c r="B43" s="190"/>
      <c r="C43" s="5"/>
      <c r="D43" s="190"/>
      <c r="E43" s="190"/>
      <c r="F43" s="190"/>
      <c r="G43" s="190"/>
      <c r="H43" s="4"/>
      <c r="I43" s="190"/>
      <c r="J43" s="190"/>
    </row>
    <row r="44" spans="1:10" hidden="1" x14ac:dyDescent="0.25">
      <c r="A44" s="190"/>
      <c r="B44" s="190"/>
      <c r="C44" s="5"/>
      <c r="D44" s="190"/>
      <c r="E44" s="190"/>
      <c r="F44" s="190"/>
      <c r="G44" s="190"/>
      <c r="H44" s="4"/>
      <c r="I44" s="190"/>
      <c r="J44" s="190"/>
    </row>
    <row r="45" spans="1:10" hidden="1" x14ac:dyDescent="0.25">
      <c r="A45" s="190"/>
      <c r="B45" s="190"/>
      <c r="C45" s="5"/>
      <c r="D45" s="190"/>
      <c r="E45" s="190"/>
      <c r="F45" s="190"/>
      <c r="G45" s="190"/>
      <c r="H45" s="4"/>
      <c r="I45" s="190"/>
      <c r="J45" s="190"/>
    </row>
    <row r="46" spans="1:10" hidden="1" x14ac:dyDescent="0.25">
      <c r="A46" s="190"/>
      <c r="B46" s="190"/>
      <c r="C46" s="5"/>
      <c r="D46" s="190"/>
      <c r="E46" s="190"/>
      <c r="F46" s="190"/>
      <c r="G46" s="190"/>
      <c r="H46" s="4"/>
      <c r="I46" s="190"/>
      <c r="J46" s="190"/>
    </row>
    <row r="47" spans="1:10" hidden="1" x14ac:dyDescent="0.25">
      <c r="A47" s="190"/>
      <c r="B47" s="190"/>
      <c r="C47" s="5"/>
      <c r="D47" s="190"/>
      <c r="E47" s="190"/>
      <c r="F47" s="190"/>
      <c r="G47" s="190"/>
      <c r="H47" s="4"/>
      <c r="I47" s="190"/>
      <c r="J47" s="190"/>
    </row>
    <row r="48" spans="1:10" hidden="1" x14ac:dyDescent="0.25">
      <c r="A48" s="190"/>
      <c r="B48" s="190"/>
      <c r="C48" s="5"/>
      <c r="D48" s="190"/>
      <c r="E48" s="190"/>
      <c r="F48" s="190"/>
      <c r="G48" s="190"/>
      <c r="H48" s="4"/>
      <c r="I48" s="190"/>
      <c r="J48" s="190"/>
    </row>
    <row r="49" spans="1:10" hidden="1" x14ac:dyDescent="0.25">
      <c r="A49" s="190"/>
      <c r="B49" s="190"/>
      <c r="C49" s="5"/>
      <c r="D49" s="190"/>
      <c r="E49" s="190"/>
      <c r="F49" s="190"/>
      <c r="G49" s="190"/>
      <c r="H49" s="4"/>
      <c r="I49" s="190"/>
      <c r="J49" s="190"/>
    </row>
    <row r="50" spans="1:10" hidden="1" x14ac:dyDescent="0.25">
      <c r="A50" s="190"/>
      <c r="B50" s="190"/>
      <c r="C50" s="5"/>
      <c r="D50" s="190"/>
      <c r="E50" s="190"/>
      <c r="F50" s="190"/>
      <c r="G50" s="190"/>
      <c r="H50" s="4"/>
      <c r="I50" s="190"/>
      <c r="J50" s="190"/>
    </row>
    <row r="51" spans="1:10" hidden="1" x14ac:dyDescent="0.25">
      <c r="A51" s="190"/>
      <c r="B51" s="190"/>
      <c r="C51" s="5"/>
      <c r="D51" s="190"/>
      <c r="E51" s="190"/>
      <c r="F51" s="190"/>
      <c r="G51" s="190"/>
      <c r="H51" s="4"/>
      <c r="I51" s="190"/>
      <c r="J51" s="190"/>
    </row>
    <row r="52" spans="1:10" hidden="1" x14ac:dyDescent="0.25">
      <c r="A52" s="190"/>
      <c r="B52" s="190"/>
      <c r="C52" s="5"/>
      <c r="D52" s="190"/>
      <c r="E52" s="190"/>
      <c r="F52" s="190"/>
      <c r="G52" s="190"/>
      <c r="H52" s="4"/>
      <c r="I52" s="190"/>
      <c r="J52" s="190"/>
    </row>
    <row r="53" spans="1:10" hidden="1" x14ac:dyDescent="0.25">
      <c r="A53" s="190"/>
      <c r="B53" s="190"/>
      <c r="C53" s="5"/>
      <c r="D53" s="190"/>
      <c r="E53" s="190"/>
      <c r="F53" s="190"/>
      <c r="G53" s="190"/>
      <c r="H53" s="4"/>
      <c r="I53" s="190"/>
      <c r="J53" s="190"/>
    </row>
    <row r="54" spans="1:10" hidden="1" x14ac:dyDescent="0.25">
      <c r="A54" s="190"/>
      <c r="B54" s="190"/>
      <c r="C54" s="5"/>
      <c r="D54" s="190"/>
      <c r="E54" s="190"/>
      <c r="F54" s="190"/>
      <c r="G54" s="190"/>
      <c r="H54" s="4"/>
      <c r="I54" s="190"/>
      <c r="J54" s="190"/>
    </row>
    <row r="55" spans="1:10" hidden="1" x14ac:dyDescent="0.25">
      <c r="A55" s="190"/>
      <c r="B55" s="190"/>
      <c r="C55" s="5"/>
      <c r="D55" s="190"/>
      <c r="E55" s="190"/>
      <c r="F55" s="190"/>
      <c r="G55" s="190"/>
      <c r="H55" s="4"/>
      <c r="I55" s="190"/>
      <c r="J55" s="190"/>
    </row>
    <row r="56" spans="1:10" hidden="1" x14ac:dyDescent="0.25">
      <c r="A56" s="190"/>
      <c r="B56" s="190"/>
      <c r="C56" s="5"/>
      <c r="D56" s="190"/>
      <c r="E56" s="190"/>
      <c r="F56" s="190"/>
      <c r="G56" s="190"/>
      <c r="H56" s="4"/>
      <c r="I56" s="190"/>
      <c r="J56" s="190"/>
    </row>
    <row r="57" spans="1:10" hidden="1" x14ac:dyDescent="0.25">
      <c r="A57" s="190"/>
      <c r="B57" s="190"/>
      <c r="C57" s="5"/>
      <c r="D57" s="190"/>
      <c r="E57" s="190"/>
      <c r="F57" s="190"/>
      <c r="G57" s="190"/>
      <c r="H57" s="4"/>
      <c r="I57" s="190"/>
      <c r="J57" s="190"/>
    </row>
    <row r="58" spans="1:10" hidden="1" x14ac:dyDescent="0.25">
      <c r="A58" s="190"/>
      <c r="B58" s="190"/>
      <c r="C58" s="5"/>
      <c r="D58" s="190"/>
      <c r="E58" s="190"/>
      <c r="F58" s="190"/>
      <c r="G58" s="190"/>
      <c r="H58" s="4"/>
      <c r="I58" s="190"/>
      <c r="J58" s="190"/>
    </row>
    <row r="59" spans="1:10" hidden="1" x14ac:dyDescent="0.25">
      <c r="A59" s="190"/>
      <c r="B59" s="190"/>
      <c r="C59" s="5"/>
      <c r="D59" s="190"/>
      <c r="E59" s="190"/>
      <c r="F59" s="190"/>
      <c r="G59" s="190"/>
      <c r="H59" s="4"/>
      <c r="I59" s="190"/>
      <c r="J59" s="190"/>
    </row>
    <row r="60" spans="1:10" hidden="1" x14ac:dyDescent="0.25">
      <c r="A60" s="190"/>
      <c r="B60" s="190"/>
      <c r="C60" s="5"/>
      <c r="D60" s="190"/>
      <c r="E60" s="190"/>
      <c r="F60" s="190"/>
      <c r="G60" s="190"/>
      <c r="H60" s="4"/>
      <c r="I60" s="190"/>
      <c r="J60" s="190"/>
    </row>
    <row r="61" spans="1:10" hidden="1" x14ac:dyDescent="0.25">
      <c r="A61" s="190"/>
      <c r="B61" s="190"/>
      <c r="C61" s="5"/>
      <c r="D61" s="190"/>
      <c r="E61" s="190"/>
      <c r="F61" s="190"/>
      <c r="G61" s="190"/>
      <c r="H61" s="4"/>
      <c r="I61" s="190"/>
      <c r="J61" s="190"/>
    </row>
    <row r="62" spans="1:10" hidden="1" x14ac:dyDescent="0.25">
      <c r="A62" s="190"/>
      <c r="B62" s="190"/>
      <c r="C62" s="5"/>
      <c r="D62" s="190"/>
      <c r="E62" s="190"/>
      <c r="F62" s="190"/>
      <c r="G62" s="190"/>
      <c r="H62" s="4"/>
      <c r="I62" s="190"/>
      <c r="J62" s="190"/>
    </row>
    <row r="63" spans="1:10" x14ac:dyDescent="0.25">
      <c r="A63" s="153" t="s">
        <v>34</v>
      </c>
      <c r="B63" s="153"/>
      <c r="C63" s="153"/>
      <c r="D63" s="153"/>
      <c r="E63" s="153"/>
      <c r="F63" s="153"/>
      <c r="G63" s="153"/>
      <c r="H63" s="154">
        <f>IF(SUMPRODUCT(H10:H62,I10:I62),"ERRO",SUM(H10:H62)+(SUM(I10:I62)/20))</f>
        <v>8.3333333333333329E-2</v>
      </c>
      <c r="I63" s="154"/>
      <c r="J63" s="154"/>
    </row>
    <row r="64" spans="1:10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</sheetData>
  <mergeCells count="226">
    <mergeCell ref="H10:J10"/>
    <mergeCell ref="H11:J11"/>
    <mergeCell ref="H12:J12"/>
    <mergeCell ref="H13:J13"/>
    <mergeCell ref="H14:J14"/>
    <mergeCell ref="H15:J15"/>
    <mergeCell ref="F12:G12"/>
    <mergeCell ref="D11:E11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A10:B10"/>
    <mergeCell ref="D10:E10"/>
    <mergeCell ref="F10:G10"/>
    <mergeCell ref="A11:B11"/>
    <mergeCell ref="A12:B12"/>
    <mergeCell ref="D12:E12"/>
    <mergeCell ref="F11:G11"/>
    <mergeCell ref="A15:B15"/>
    <mergeCell ref="D15:E15"/>
    <mergeCell ref="F15:G15"/>
    <mergeCell ref="A16:B16"/>
    <mergeCell ref="D16:E16"/>
    <mergeCell ref="F16:G16"/>
    <mergeCell ref="I16:J16"/>
    <mergeCell ref="A13:B13"/>
    <mergeCell ref="D13:E13"/>
    <mergeCell ref="F13:G13"/>
    <mergeCell ref="A14:B14"/>
    <mergeCell ref="D14:E14"/>
    <mergeCell ref="F14:G14"/>
    <mergeCell ref="A19:B19"/>
    <mergeCell ref="D19:E19"/>
    <mergeCell ref="F19:G19"/>
    <mergeCell ref="I19:J19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27:B27"/>
    <mergeCell ref="D27:E27"/>
    <mergeCell ref="F27:G27"/>
    <mergeCell ref="I27:J27"/>
    <mergeCell ref="A28:B28"/>
    <mergeCell ref="D28:E28"/>
    <mergeCell ref="F28:G28"/>
    <mergeCell ref="I28:J28"/>
    <mergeCell ref="A25:B25"/>
    <mergeCell ref="D25:E25"/>
    <mergeCell ref="F25:G25"/>
    <mergeCell ref="I25:J25"/>
    <mergeCell ref="A26:B26"/>
    <mergeCell ref="D26:E26"/>
    <mergeCell ref="F26:G26"/>
    <mergeCell ref="I26:J26"/>
    <mergeCell ref="A31:B31"/>
    <mergeCell ref="D31:E31"/>
    <mergeCell ref="F31:G31"/>
    <mergeCell ref="I31:J31"/>
    <mergeCell ref="A32:B32"/>
    <mergeCell ref="D32:E32"/>
    <mergeCell ref="F32:G32"/>
    <mergeCell ref="I32:J32"/>
    <mergeCell ref="A29:B29"/>
    <mergeCell ref="D29:E29"/>
    <mergeCell ref="F29:G29"/>
    <mergeCell ref="I29:J29"/>
    <mergeCell ref="A30:B30"/>
    <mergeCell ref="D30:E30"/>
    <mergeCell ref="F30:G30"/>
    <mergeCell ref="I30:J30"/>
    <mergeCell ref="A35:B35"/>
    <mergeCell ref="D35:E35"/>
    <mergeCell ref="F35:G35"/>
    <mergeCell ref="I35:J35"/>
    <mergeCell ref="A36:B36"/>
    <mergeCell ref="D36:E36"/>
    <mergeCell ref="F36:G36"/>
    <mergeCell ref="I36:J36"/>
    <mergeCell ref="A33:B33"/>
    <mergeCell ref="D33:E33"/>
    <mergeCell ref="F33:G33"/>
    <mergeCell ref="I33:J33"/>
    <mergeCell ref="A34:B34"/>
    <mergeCell ref="D34:E34"/>
    <mergeCell ref="F34:G34"/>
    <mergeCell ref="I34:J34"/>
    <mergeCell ref="A39:B39"/>
    <mergeCell ref="D39:E39"/>
    <mergeCell ref="F39:G39"/>
    <mergeCell ref="I39:J39"/>
    <mergeCell ref="A40:B40"/>
    <mergeCell ref="D40:E40"/>
    <mergeCell ref="F40:G40"/>
    <mergeCell ref="I40:J40"/>
    <mergeCell ref="A37:B37"/>
    <mergeCell ref="D37:E37"/>
    <mergeCell ref="F37:G37"/>
    <mergeCell ref="I37:J37"/>
    <mergeCell ref="A38:B38"/>
    <mergeCell ref="D38:E38"/>
    <mergeCell ref="F38:G38"/>
    <mergeCell ref="I38:J38"/>
    <mergeCell ref="A43:B43"/>
    <mergeCell ref="D43:E43"/>
    <mergeCell ref="F43:G43"/>
    <mergeCell ref="I43:J43"/>
    <mergeCell ref="A44:B44"/>
    <mergeCell ref="D44:E44"/>
    <mergeCell ref="F44:G44"/>
    <mergeCell ref="I44:J44"/>
    <mergeCell ref="A41:B41"/>
    <mergeCell ref="D41:E41"/>
    <mergeCell ref="F41:G41"/>
    <mergeCell ref="I41:J41"/>
    <mergeCell ref="A42:B42"/>
    <mergeCell ref="D42:E42"/>
    <mergeCell ref="F42:G42"/>
    <mergeCell ref="I42:J42"/>
    <mergeCell ref="A47:B47"/>
    <mergeCell ref="D47:E47"/>
    <mergeCell ref="F47:G47"/>
    <mergeCell ref="I47:J47"/>
    <mergeCell ref="A48:B48"/>
    <mergeCell ref="D48:E48"/>
    <mergeCell ref="F48:G48"/>
    <mergeCell ref="I48:J48"/>
    <mergeCell ref="A45:B45"/>
    <mergeCell ref="D45:E45"/>
    <mergeCell ref="F45:G45"/>
    <mergeCell ref="I45:J45"/>
    <mergeCell ref="A46:B46"/>
    <mergeCell ref="D46:E46"/>
    <mergeCell ref="F46:G46"/>
    <mergeCell ref="I46:J46"/>
    <mergeCell ref="A51:B51"/>
    <mergeCell ref="D51:E51"/>
    <mergeCell ref="F51:G51"/>
    <mergeCell ref="I51:J51"/>
    <mergeCell ref="A52:B52"/>
    <mergeCell ref="D52:E52"/>
    <mergeCell ref="F52:G52"/>
    <mergeCell ref="I52:J52"/>
    <mergeCell ref="A49:B49"/>
    <mergeCell ref="D49:E49"/>
    <mergeCell ref="F49:G49"/>
    <mergeCell ref="I49:J49"/>
    <mergeCell ref="A50:B50"/>
    <mergeCell ref="D50:E50"/>
    <mergeCell ref="F50:G50"/>
    <mergeCell ref="I50:J50"/>
    <mergeCell ref="A55:B55"/>
    <mergeCell ref="D55:E55"/>
    <mergeCell ref="F55:G55"/>
    <mergeCell ref="I55:J55"/>
    <mergeCell ref="A56:B56"/>
    <mergeCell ref="D56:E56"/>
    <mergeCell ref="F56:G56"/>
    <mergeCell ref="I56:J56"/>
    <mergeCell ref="A53:B53"/>
    <mergeCell ref="D53:E53"/>
    <mergeCell ref="F53:G53"/>
    <mergeCell ref="I53:J53"/>
    <mergeCell ref="A54:B54"/>
    <mergeCell ref="D54:E54"/>
    <mergeCell ref="F54:G54"/>
    <mergeCell ref="I54:J54"/>
    <mergeCell ref="A59:B59"/>
    <mergeCell ref="D59:E59"/>
    <mergeCell ref="F59:G59"/>
    <mergeCell ref="I59:J59"/>
    <mergeCell ref="A60:B60"/>
    <mergeCell ref="D60:E60"/>
    <mergeCell ref="F60:G60"/>
    <mergeCell ref="I60:J60"/>
    <mergeCell ref="A57:B57"/>
    <mergeCell ref="D57:E57"/>
    <mergeCell ref="F57:G57"/>
    <mergeCell ref="I57:J57"/>
    <mergeCell ref="A58:B58"/>
    <mergeCell ref="D58:E58"/>
    <mergeCell ref="F58:G58"/>
    <mergeCell ref="I58:J58"/>
    <mergeCell ref="A63:G63"/>
    <mergeCell ref="H63:J63"/>
    <mergeCell ref="A61:B61"/>
    <mergeCell ref="D61:E61"/>
    <mergeCell ref="F61:G61"/>
    <mergeCell ref="I61:J61"/>
    <mergeCell ref="A62:B62"/>
    <mergeCell ref="D62:E62"/>
    <mergeCell ref="F62:G62"/>
    <mergeCell ref="I62:J62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X165"/>
  <sheetViews>
    <sheetView workbookViewId="0">
      <selection activeCell="D10" sqref="D10:F10"/>
    </sheetView>
  </sheetViews>
  <sheetFormatPr defaultRowHeight="13.8" x14ac:dyDescent="0.25"/>
  <cols>
    <col min="1" max="1" width="22.19921875" customWidth="1"/>
    <col min="2" max="2" width="8.09765625" customWidth="1"/>
    <col min="3" max="3" width="5.898437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21.5" customWidth="1"/>
    <col min="9" max="9" width="9.3984375" customWidth="1"/>
    <col min="10" max="10" width="9.8984375" customWidth="1"/>
    <col min="11" max="24" width="9" style="17" customWidth="1"/>
    <col min="25" max="1024" width="9" customWidth="1"/>
    <col min="1025" max="1025" width="8.69921875" customWidth="1"/>
  </cols>
  <sheetData>
    <row r="1" spans="1:10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2" x14ac:dyDescent="0.3">
      <c r="A6" s="145" t="s">
        <v>20</v>
      </c>
      <c r="B6" s="145"/>
      <c r="C6" s="145"/>
      <c r="D6" s="145"/>
      <c r="E6" s="145"/>
      <c r="F6" s="145"/>
      <c r="G6" s="145"/>
      <c r="H6" s="1" t="s">
        <v>4</v>
      </c>
      <c r="I6" s="146" t="str">
        <f>Plano_de_Ação!I6</f>
        <v>2023/1</v>
      </c>
      <c r="J6" s="146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47" t="s">
        <v>13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x14ac:dyDescent="0.25">
      <c r="A9" s="191" t="s">
        <v>48</v>
      </c>
      <c r="B9" s="191"/>
      <c r="C9" s="191"/>
      <c r="D9" s="208" t="s">
        <v>49</v>
      </c>
      <c r="E9" s="208"/>
      <c r="F9" s="208"/>
      <c r="G9" s="208" t="s">
        <v>22</v>
      </c>
      <c r="H9" s="208"/>
      <c r="I9" s="208" t="s">
        <v>32</v>
      </c>
      <c r="J9" s="208"/>
    </row>
    <row r="10" spans="1:10" x14ac:dyDescent="0.25">
      <c r="A10" s="214" t="s">
        <v>74</v>
      </c>
      <c r="B10" s="215"/>
      <c r="C10" s="216"/>
      <c r="D10" s="214" t="s">
        <v>75</v>
      </c>
      <c r="E10" s="215"/>
      <c r="F10" s="216"/>
      <c r="G10" s="209" t="s">
        <v>70</v>
      </c>
      <c r="H10" s="212"/>
      <c r="I10" s="217">
        <v>0.43055555555555558</v>
      </c>
      <c r="J10" s="218"/>
    </row>
    <row r="11" spans="1:10" x14ac:dyDescent="0.25">
      <c r="A11" s="190"/>
      <c r="B11" s="190"/>
      <c r="C11" s="190"/>
      <c r="D11" s="190"/>
      <c r="E11" s="190"/>
      <c r="F11" s="190"/>
      <c r="G11" s="190"/>
      <c r="H11" s="190"/>
      <c r="I11" s="213"/>
      <c r="J11" s="213"/>
    </row>
    <row r="12" spans="1:10" x14ac:dyDescent="0.25">
      <c r="A12" s="190"/>
      <c r="B12" s="190"/>
      <c r="C12" s="190"/>
      <c r="D12" s="190"/>
      <c r="E12" s="190"/>
      <c r="F12" s="190"/>
      <c r="G12" s="190"/>
      <c r="H12" s="190"/>
      <c r="I12" s="213"/>
      <c r="J12" s="213"/>
    </row>
    <row r="13" spans="1:10" x14ac:dyDescent="0.25">
      <c r="A13" s="190"/>
      <c r="B13" s="190"/>
      <c r="C13" s="190"/>
      <c r="D13" s="190"/>
      <c r="E13" s="190"/>
      <c r="F13" s="190"/>
      <c r="G13" s="190"/>
      <c r="H13" s="190"/>
      <c r="I13" s="213"/>
      <c r="J13" s="213"/>
    </row>
    <row r="14" spans="1:10" x14ac:dyDescent="0.25">
      <c r="A14" s="190"/>
      <c r="B14" s="190"/>
      <c r="C14" s="190"/>
      <c r="D14" s="190"/>
      <c r="E14" s="190"/>
      <c r="F14" s="190"/>
      <c r="G14" s="190"/>
      <c r="H14" s="190"/>
      <c r="I14" s="213"/>
      <c r="J14" s="213"/>
    </row>
    <row r="15" spans="1:10" x14ac:dyDescent="0.25">
      <c r="A15" s="190"/>
      <c r="B15" s="190"/>
      <c r="C15" s="190"/>
      <c r="D15" s="190"/>
      <c r="E15" s="190"/>
      <c r="F15" s="190"/>
      <c r="G15" s="190"/>
      <c r="H15" s="190"/>
      <c r="I15" s="213"/>
      <c r="J15" s="213"/>
    </row>
    <row r="16" spans="1:10" x14ac:dyDescent="0.25">
      <c r="A16" s="190"/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0" x14ac:dyDescent="0.25">
      <c r="A17" s="190"/>
      <c r="B17" s="190"/>
      <c r="C17" s="190"/>
      <c r="D17" s="190"/>
      <c r="E17" s="190"/>
      <c r="F17" s="190"/>
      <c r="G17" s="190"/>
      <c r="H17" s="190"/>
      <c r="I17" s="190"/>
      <c r="J17" s="190"/>
    </row>
    <row r="18" spans="1:10" x14ac:dyDescent="0.25">
      <c r="A18" s="190"/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10" x14ac:dyDescent="0.25">
      <c r="A19" s="190"/>
      <c r="B19" s="190"/>
      <c r="C19" s="190"/>
      <c r="D19" s="190"/>
      <c r="E19" s="190"/>
      <c r="F19" s="190"/>
      <c r="G19" s="190"/>
      <c r="H19" s="190"/>
      <c r="I19" s="190"/>
      <c r="J19" s="190"/>
    </row>
    <row r="20" spans="1:10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0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0" x14ac:dyDescent="0.25">
      <c r="A22" s="190"/>
      <c r="B22" s="190"/>
      <c r="C22" s="190"/>
      <c r="D22" s="190"/>
      <c r="E22" s="190"/>
      <c r="F22" s="190"/>
      <c r="G22" s="190"/>
      <c r="H22" s="190"/>
      <c r="I22" s="190"/>
      <c r="J22" s="190"/>
    </row>
    <row r="23" spans="1:10" x14ac:dyDescent="0.25">
      <c r="A23" s="190"/>
      <c r="B23" s="190"/>
      <c r="C23" s="190"/>
      <c r="D23" s="190"/>
      <c r="E23" s="190"/>
      <c r="F23" s="190"/>
      <c r="G23" s="190"/>
      <c r="H23" s="190"/>
      <c r="I23" s="190"/>
      <c r="J23" s="190"/>
    </row>
    <row r="24" spans="1:10" x14ac:dyDescent="0.25">
      <c r="A24" s="190"/>
      <c r="B24" s="190"/>
      <c r="C24" s="190"/>
      <c r="D24" s="190"/>
      <c r="E24" s="190"/>
      <c r="F24" s="190"/>
      <c r="G24" s="190"/>
      <c r="H24" s="190"/>
      <c r="I24" s="190"/>
      <c r="J24" s="190"/>
    </row>
    <row r="25" spans="1:10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</row>
    <row r="26" spans="1:10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x14ac:dyDescent="0.25">
      <c r="A27" s="190"/>
      <c r="B27" s="190"/>
      <c r="C27" s="190"/>
      <c r="D27" s="190"/>
      <c r="E27" s="190"/>
      <c r="F27" s="190"/>
      <c r="G27" s="190"/>
      <c r="H27" s="190"/>
      <c r="I27" s="190"/>
      <c r="J27" s="190"/>
    </row>
    <row r="28" spans="1:10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</row>
    <row r="30" spans="1:10" x14ac:dyDescent="0.25">
      <c r="A30" s="153" t="s">
        <v>38</v>
      </c>
      <c r="B30" s="153"/>
      <c r="C30" s="153"/>
      <c r="D30" s="153"/>
      <c r="E30" s="153"/>
      <c r="F30" s="153"/>
      <c r="G30" s="153"/>
      <c r="H30" s="153"/>
      <c r="I30" s="154">
        <f>SUM(I10:I29)</f>
        <v>0.43055555555555558</v>
      </c>
      <c r="J30" s="154"/>
    </row>
    <row r="31" spans="1:10" s="17" customFormat="1" x14ac:dyDescent="0.25"/>
    <row r="32" spans="1:10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</sheetData>
  <mergeCells count="94">
    <mergeCell ref="A10:C10"/>
    <mergeCell ref="D10:F10"/>
    <mergeCell ref="G10:H10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C15"/>
    <mergeCell ref="D15:F15"/>
    <mergeCell ref="G15:H15"/>
    <mergeCell ref="I15:J15"/>
    <mergeCell ref="A16:C16"/>
    <mergeCell ref="D16:F16"/>
    <mergeCell ref="G16:H16"/>
    <mergeCell ref="I16:J16"/>
    <mergeCell ref="A17:C17"/>
    <mergeCell ref="D17:F17"/>
    <mergeCell ref="G17:H17"/>
    <mergeCell ref="I17:J17"/>
    <mergeCell ref="A18:C18"/>
    <mergeCell ref="D18:F18"/>
    <mergeCell ref="G18:H18"/>
    <mergeCell ref="I18:J18"/>
    <mergeCell ref="A19:C19"/>
    <mergeCell ref="D19:F19"/>
    <mergeCell ref="G19:H19"/>
    <mergeCell ref="I19:J19"/>
    <mergeCell ref="A20:C20"/>
    <mergeCell ref="D20:F20"/>
    <mergeCell ref="G20:H20"/>
    <mergeCell ref="I20:J20"/>
    <mergeCell ref="A21:C21"/>
    <mergeCell ref="D21:F21"/>
    <mergeCell ref="G21:H21"/>
    <mergeCell ref="I21:J21"/>
    <mergeCell ref="A22:C22"/>
    <mergeCell ref="D22:F22"/>
    <mergeCell ref="G22:H22"/>
    <mergeCell ref="I22:J22"/>
    <mergeCell ref="A23:C23"/>
    <mergeCell ref="D23:F23"/>
    <mergeCell ref="G23:H23"/>
    <mergeCell ref="I23:J23"/>
    <mergeCell ref="A24:C24"/>
    <mergeCell ref="D24:F24"/>
    <mergeCell ref="G24:H24"/>
    <mergeCell ref="I24:J24"/>
    <mergeCell ref="A25:C25"/>
    <mergeCell ref="D25:F25"/>
    <mergeCell ref="G25:H25"/>
    <mergeCell ref="I25:J25"/>
    <mergeCell ref="A26:C26"/>
    <mergeCell ref="D26:F26"/>
    <mergeCell ref="G26:H26"/>
    <mergeCell ref="I26:J26"/>
    <mergeCell ref="A27:C27"/>
    <mergeCell ref="D27:F27"/>
    <mergeCell ref="G27:H27"/>
    <mergeCell ref="I27:J27"/>
    <mergeCell ref="A28:C28"/>
    <mergeCell ref="D28:F28"/>
    <mergeCell ref="G28:H28"/>
    <mergeCell ref="I28:J28"/>
    <mergeCell ref="A29:C29"/>
    <mergeCell ref="D29:F29"/>
    <mergeCell ref="G29:H29"/>
    <mergeCell ref="I29:J29"/>
    <mergeCell ref="A30:H30"/>
    <mergeCell ref="I30:J30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W94"/>
  <sheetViews>
    <sheetView topLeftCell="A6" zoomScaleNormal="100" workbookViewId="0">
      <selection activeCell="A25" sqref="A25:B25"/>
    </sheetView>
  </sheetViews>
  <sheetFormatPr defaultRowHeight="13.8" x14ac:dyDescent="0.25"/>
  <cols>
    <col min="1" max="1" width="22.19921875" customWidth="1"/>
    <col min="2" max="2" width="27.5976562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23" width="9" style="17" customWidth="1"/>
    <col min="24" max="1021" width="9" customWidth="1"/>
    <col min="1022" max="1022" width="8.69921875" customWidth="1"/>
  </cols>
  <sheetData>
    <row r="1" spans="1:12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2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2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2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2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ht="19.2" x14ac:dyDescent="0.3">
      <c r="A6" s="145" t="s">
        <v>20</v>
      </c>
      <c r="B6" s="145"/>
      <c r="C6" s="145"/>
      <c r="D6" s="145"/>
      <c r="E6" s="145"/>
      <c r="F6" s="145"/>
      <c r="G6" s="145"/>
      <c r="H6" s="1" t="s">
        <v>4</v>
      </c>
      <c r="I6" s="146" t="str">
        <f>Plano_de_Ação!I6</f>
        <v>2023/1</v>
      </c>
      <c r="J6" s="146"/>
    </row>
    <row r="7" spans="1:12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2" x14ac:dyDescent="0.25">
      <c r="A8" s="199" t="s">
        <v>15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2" ht="28.2" customHeight="1" x14ac:dyDescent="0.25">
      <c r="A9" s="235" t="s">
        <v>48</v>
      </c>
      <c r="B9" s="235"/>
      <c r="C9" s="183" t="s">
        <v>49</v>
      </c>
      <c r="D9" s="183"/>
      <c r="E9" s="183"/>
      <c r="F9" s="183" t="s">
        <v>22</v>
      </c>
      <c r="G9" s="183"/>
      <c r="H9" s="183" t="s">
        <v>32</v>
      </c>
      <c r="I9" s="183"/>
      <c r="J9" s="183"/>
    </row>
    <row r="10" spans="1:12" ht="13.8" customHeight="1" x14ac:dyDescent="0.25">
      <c r="A10" s="243" t="s">
        <v>93</v>
      </c>
      <c r="B10" s="244"/>
      <c r="C10" s="245" t="s">
        <v>61</v>
      </c>
      <c r="D10" s="245"/>
      <c r="E10" s="245"/>
      <c r="F10" s="246" t="s">
        <v>70</v>
      </c>
      <c r="G10" s="246"/>
      <c r="H10" s="247">
        <v>0</v>
      </c>
      <c r="I10" s="248"/>
      <c r="J10" s="249"/>
    </row>
    <row r="11" spans="1:12" ht="13.8" customHeight="1" x14ac:dyDescent="0.25">
      <c r="A11" s="243" t="s">
        <v>68</v>
      </c>
      <c r="B11" s="244"/>
      <c r="C11" s="245" t="s">
        <v>61</v>
      </c>
      <c r="D11" s="245"/>
      <c r="E11" s="245"/>
      <c r="F11" s="246" t="s">
        <v>70</v>
      </c>
      <c r="G11" s="246"/>
      <c r="H11" s="247">
        <v>8.3333333333333329E-2</v>
      </c>
      <c r="I11" s="248"/>
      <c r="J11" s="249"/>
    </row>
    <row r="12" spans="1:12" ht="13.8" customHeight="1" x14ac:dyDescent="0.25">
      <c r="A12" s="243" t="s">
        <v>62</v>
      </c>
      <c r="B12" s="244"/>
      <c r="C12" s="245" t="s">
        <v>61</v>
      </c>
      <c r="D12" s="245"/>
      <c r="E12" s="245"/>
      <c r="F12" s="246" t="s">
        <v>70</v>
      </c>
      <c r="G12" s="246"/>
      <c r="H12" s="247">
        <v>8.3333333333333329E-2</v>
      </c>
      <c r="I12" s="248"/>
      <c r="J12" s="249"/>
    </row>
    <row r="13" spans="1:12" ht="13.8" customHeight="1" x14ac:dyDescent="0.25">
      <c r="A13" s="243" t="s">
        <v>62</v>
      </c>
      <c r="B13" s="244"/>
      <c r="C13" s="245" t="s">
        <v>98</v>
      </c>
      <c r="D13" s="245"/>
      <c r="E13" s="245"/>
      <c r="F13" s="246" t="s">
        <v>70</v>
      </c>
      <c r="G13" s="246"/>
      <c r="H13" s="247">
        <v>4.1666666666666664E-2</v>
      </c>
      <c r="I13" s="248"/>
      <c r="J13" s="249"/>
      <c r="L13" s="28"/>
    </row>
    <row r="14" spans="1:12" ht="13.8" customHeight="1" x14ac:dyDescent="0.25">
      <c r="A14" s="243" t="s">
        <v>94</v>
      </c>
      <c r="B14" s="244"/>
      <c r="C14" s="245" t="s">
        <v>61</v>
      </c>
      <c r="D14" s="245"/>
      <c r="E14" s="245"/>
      <c r="F14" s="246" t="s">
        <v>70</v>
      </c>
      <c r="G14" s="246"/>
      <c r="H14" s="247">
        <v>8.3333333333333329E-2</v>
      </c>
      <c r="I14" s="248"/>
      <c r="J14" s="249"/>
    </row>
    <row r="15" spans="1:12" ht="13.8" customHeight="1" x14ac:dyDescent="0.25">
      <c r="A15" s="243" t="s">
        <v>69</v>
      </c>
      <c r="B15" s="244"/>
      <c r="C15" s="245" t="s">
        <v>61</v>
      </c>
      <c r="D15" s="245"/>
      <c r="E15" s="245"/>
      <c r="F15" s="246" t="s">
        <v>70</v>
      </c>
      <c r="G15" s="246"/>
      <c r="H15" s="247">
        <v>0.1111111111111111</v>
      </c>
      <c r="I15" s="248"/>
      <c r="J15" s="249"/>
    </row>
    <row r="16" spans="1:12" ht="13.8" customHeight="1" x14ac:dyDescent="0.25">
      <c r="A16" s="243" t="s">
        <v>95</v>
      </c>
      <c r="B16" s="244"/>
      <c r="C16" s="245" t="s">
        <v>61</v>
      </c>
      <c r="D16" s="245"/>
      <c r="E16" s="245"/>
      <c r="F16" s="246" t="s">
        <v>70</v>
      </c>
      <c r="G16" s="246"/>
      <c r="H16" s="247">
        <v>0</v>
      </c>
      <c r="I16" s="248"/>
      <c r="J16" s="249"/>
      <c r="L16" s="28"/>
    </row>
    <row r="17" spans="1:13" ht="13.8" customHeight="1" x14ac:dyDescent="0.25">
      <c r="A17" s="243" t="s">
        <v>96</v>
      </c>
      <c r="B17" s="244"/>
      <c r="C17" s="250" t="s">
        <v>61</v>
      </c>
      <c r="D17" s="251"/>
      <c r="E17" s="252"/>
      <c r="F17" s="185" t="s">
        <v>70</v>
      </c>
      <c r="G17" s="187"/>
      <c r="H17" s="247">
        <v>0</v>
      </c>
      <c r="I17" s="248"/>
      <c r="J17" s="249"/>
      <c r="L17" s="28"/>
    </row>
    <row r="18" spans="1:13" ht="13.8" customHeight="1" x14ac:dyDescent="0.25">
      <c r="A18" s="243" t="s">
        <v>97</v>
      </c>
      <c r="B18" s="244"/>
      <c r="C18" s="250" t="s">
        <v>76</v>
      </c>
      <c r="D18" s="251"/>
      <c r="E18" s="252"/>
      <c r="F18" s="185" t="s">
        <v>70</v>
      </c>
      <c r="G18" s="187"/>
      <c r="H18" s="247">
        <v>4.1666666666666664E-2</v>
      </c>
      <c r="I18" s="248"/>
      <c r="J18" s="249"/>
    </row>
    <row r="19" spans="1:13" x14ac:dyDescent="0.25">
      <c r="A19" s="253" t="s">
        <v>135</v>
      </c>
      <c r="B19" s="164"/>
      <c r="C19" s="163" t="s">
        <v>136</v>
      </c>
      <c r="D19" s="253"/>
      <c r="E19" s="164"/>
      <c r="F19" s="185" t="s">
        <v>70</v>
      </c>
      <c r="G19" s="187"/>
      <c r="H19" s="247">
        <v>2.0833333333333332E-2</v>
      </c>
      <c r="I19" s="248"/>
      <c r="J19" s="249"/>
    </row>
    <row r="20" spans="1:13" ht="13.8" customHeight="1" x14ac:dyDescent="0.25">
      <c r="A20" s="243" t="s">
        <v>137</v>
      </c>
      <c r="B20" s="244"/>
      <c r="C20" s="250" t="s">
        <v>99</v>
      </c>
      <c r="D20" s="251"/>
      <c r="E20" s="252"/>
      <c r="F20" s="185" t="s">
        <v>70</v>
      </c>
      <c r="G20" s="187"/>
      <c r="H20" s="247">
        <v>8.3333333333333329E-2</v>
      </c>
      <c r="I20" s="248"/>
      <c r="J20" s="249"/>
    </row>
    <row r="21" spans="1:13" ht="13.8" customHeight="1" x14ac:dyDescent="0.25">
      <c r="A21" s="243" t="s">
        <v>138</v>
      </c>
      <c r="B21" s="244"/>
      <c r="C21" s="250" t="s">
        <v>99</v>
      </c>
      <c r="D21" s="251"/>
      <c r="E21" s="252"/>
      <c r="F21" s="185" t="s">
        <v>70</v>
      </c>
      <c r="G21" s="187"/>
      <c r="H21" s="247">
        <v>4.1666666666666664E-2</v>
      </c>
      <c r="I21" s="248"/>
      <c r="J21" s="249"/>
    </row>
    <row r="22" spans="1:13" x14ac:dyDescent="0.25">
      <c r="A22" s="243" t="s">
        <v>139</v>
      </c>
      <c r="B22" s="244"/>
      <c r="C22" s="250" t="s">
        <v>99</v>
      </c>
      <c r="D22" s="251"/>
      <c r="E22" s="252"/>
      <c r="F22" s="185" t="s">
        <v>70</v>
      </c>
      <c r="G22" s="187"/>
      <c r="H22" s="247">
        <v>4.1666666666666664E-2</v>
      </c>
      <c r="I22" s="248"/>
      <c r="J22" s="249"/>
      <c r="L22" s="28"/>
      <c r="M22" s="29"/>
    </row>
    <row r="23" spans="1:13" x14ac:dyDescent="0.25">
      <c r="A23" s="220"/>
      <c r="B23" s="221"/>
      <c r="C23" s="222"/>
      <c r="D23" s="223"/>
      <c r="E23" s="224"/>
      <c r="F23" s="183"/>
      <c r="G23" s="183"/>
      <c r="H23" s="225"/>
      <c r="I23" s="226"/>
      <c r="J23" s="227"/>
    </row>
    <row r="24" spans="1:13" x14ac:dyDescent="0.25">
      <c r="A24" s="220"/>
      <c r="B24" s="221"/>
      <c r="C24" s="236"/>
      <c r="D24" s="236"/>
      <c r="E24" s="236"/>
      <c r="F24" s="183"/>
      <c r="G24" s="183"/>
      <c r="H24" s="225"/>
      <c r="I24" s="226"/>
      <c r="J24" s="227"/>
    </row>
    <row r="25" spans="1:13" x14ac:dyDescent="0.25">
      <c r="A25" s="237"/>
      <c r="B25" s="238"/>
      <c r="C25" s="230"/>
      <c r="D25" s="230"/>
      <c r="E25" s="230"/>
      <c r="F25" s="183"/>
      <c r="G25" s="183"/>
      <c r="H25" s="225"/>
      <c r="I25" s="226"/>
      <c r="J25" s="227"/>
    </row>
    <row r="26" spans="1:13" x14ac:dyDescent="0.25">
      <c r="A26" s="237"/>
      <c r="B26" s="238"/>
      <c r="C26" s="230"/>
      <c r="D26" s="230"/>
      <c r="E26" s="230"/>
      <c r="F26" s="183"/>
      <c r="G26" s="183"/>
      <c r="H26" s="225"/>
      <c r="I26" s="226"/>
      <c r="J26" s="227"/>
      <c r="L26" s="28"/>
      <c r="M26" s="29"/>
    </row>
    <row r="27" spans="1:13" x14ac:dyDescent="0.25">
      <c r="A27" s="229"/>
      <c r="B27" s="229"/>
      <c r="C27" s="230"/>
      <c r="D27" s="230"/>
      <c r="E27" s="230"/>
      <c r="F27" s="230"/>
      <c r="G27" s="230"/>
      <c r="H27" s="228"/>
      <c r="I27" s="228"/>
      <c r="J27" s="228"/>
      <c r="L27" s="28"/>
      <c r="M27" s="29"/>
    </row>
    <row r="28" spans="1:13" x14ac:dyDescent="0.25">
      <c r="A28" s="229"/>
      <c r="B28" s="229"/>
      <c r="C28" s="230"/>
      <c r="D28" s="230"/>
      <c r="E28" s="230"/>
      <c r="F28" s="230"/>
      <c r="G28" s="230"/>
      <c r="H28" s="228"/>
      <c r="I28" s="228"/>
      <c r="J28" s="228"/>
    </row>
    <row r="29" spans="1:13" hidden="1" x14ac:dyDescent="0.25">
      <c r="A29" s="234"/>
      <c r="B29" s="234"/>
      <c r="C29" s="234"/>
      <c r="D29" s="234"/>
      <c r="E29" s="234"/>
      <c r="F29" s="234"/>
      <c r="G29" s="234"/>
      <c r="H29" s="10"/>
      <c r="I29" s="219"/>
      <c r="J29" s="219"/>
    </row>
    <row r="30" spans="1:13" hidden="1" x14ac:dyDescent="0.25">
      <c r="A30" s="190"/>
      <c r="B30" s="190"/>
      <c r="C30" s="190"/>
      <c r="D30" s="190"/>
      <c r="E30" s="190"/>
      <c r="F30" s="190"/>
      <c r="G30" s="190"/>
      <c r="H30" s="10"/>
      <c r="I30" s="219"/>
      <c r="J30" s="219"/>
    </row>
    <row r="31" spans="1:13" hidden="1" x14ac:dyDescent="0.25">
      <c r="A31" s="190"/>
      <c r="B31" s="190"/>
      <c r="C31" s="190"/>
      <c r="D31" s="190"/>
      <c r="E31" s="190"/>
      <c r="F31" s="190"/>
      <c r="G31" s="190"/>
      <c r="H31" s="10"/>
      <c r="I31" s="219"/>
      <c r="J31" s="219"/>
    </row>
    <row r="32" spans="1:13" hidden="1" x14ac:dyDescent="0.25">
      <c r="A32" s="190"/>
      <c r="B32" s="190"/>
      <c r="C32" s="190"/>
      <c r="D32" s="190"/>
      <c r="E32" s="190"/>
      <c r="F32" s="190"/>
      <c r="G32" s="190"/>
      <c r="H32" s="10"/>
      <c r="I32" s="219"/>
      <c r="J32" s="219"/>
    </row>
    <row r="33" spans="1:11" hidden="1" x14ac:dyDescent="0.25">
      <c r="A33" s="190"/>
      <c r="B33" s="190"/>
      <c r="C33" s="190"/>
      <c r="D33" s="190"/>
      <c r="E33" s="190"/>
      <c r="F33" s="190"/>
      <c r="G33" s="190"/>
      <c r="H33" s="10"/>
      <c r="I33" s="219"/>
      <c r="J33" s="219"/>
    </row>
    <row r="34" spans="1:11" x14ac:dyDescent="0.25">
      <c r="A34" s="153" t="s">
        <v>38</v>
      </c>
      <c r="B34" s="153"/>
      <c r="C34" s="153"/>
      <c r="D34" s="153"/>
      <c r="E34" s="153"/>
      <c r="F34" s="153"/>
      <c r="G34" s="153"/>
      <c r="H34" s="231">
        <f>IF(SUMPRODUCT(H10:H28,I10:I28),"ERRO",SUM(H10:H33)+(SUM(I10:I33)/20))</f>
        <v>0.63194444444444431</v>
      </c>
      <c r="I34" s="232"/>
      <c r="J34" s="233"/>
      <c r="K34" s="242">
        <f>SUM(H10:I22)</f>
        <v>0.63194444444444431</v>
      </c>
    </row>
    <row r="35" spans="1:11" s="17" customFormat="1" x14ac:dyDescent="0.25"/>
    <row r="36" spans="1:11" s="17" customFormat="1" x14ac:dyDescent="0.25"/>
    <row r="37" spans="1:11" s="17" customFormat="1" x14ac:dyDescent="0.25"/>
    <row r="38" spans="1:11" s="17" customFormat="1" x14ac:dyDescent="0.25"/>
    <row r="39" spans="1:11" s="17" customFormat="1" x14ac:dyDescent="0.25"/>
    <row r="40" spans="1:11" s="17" customFormat="1" x14ac:dyDescent="0.25"/>
    <row r="41" spans="1:11" s="17" customFormat="1" x14ac:dyDescent="0.25"/>
    <row r="42" spans="1:11" s="17" customFormat="1" x14ac:dyDescent="0.25"/>
    <row r="43" spans="1:11" s="17" customFormat="1" x14ac:dyDescent="0.25"/>
    <row r="44" spans="1:11" s="17" customFormat="1" x14ac:dyDescent="0.25"/>
    <row r="45" spans="1:11" s="17" customFormat="1" x14ac:dyDescent="0.25"/>
    <row r="46" spans="1:11" s="17" customFormat="1" x14ac:dyDescent="0.25"/>
    <row r="47" spans="1:11" s="17" customFormat="1" x14ac:dyDescent="0.25"/>
    <row r="48" spans="1:11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</sheetData>
  <mergeCells count="110">
    <mergeCell ref="A20:B20"/>
    <mergeCell ref="F26:G26"/>
    <mergeCell ref="C24:E24"/>
    <mergeCell ref="C25:E25"/>
    <mergeCell ref="C26:E26"/>
    <mergeCell ref="A25:B25"/>
    <mergeCell ref="A26:B26"/>
    <mergeCell ref="A24:B24"/>
    <mergeCell ref="F24:G24"/>
    <mergeCell ref="H18:J18"/>
    <mergeCell ref="H19:J19"/>
    <mergeCell ref="H20:J20"/>
    <mergeCell ref="H21:J21"/>
    <mergeCell ref="H22:J22"/>
    <mergeCell ref="H24:J24"/>
    <mergeCell ref="F19:G19"/>
    <mergeCell ref="F21:G21"/>
    <mergeCell ref="C19:E19"/>
    <mergeCell ref="C21:E21"/>
    <mergeCell ref="F20:G20"/>
    <mergeCell ref="C20:E20"/>
    <mergeCell ref="H17:J17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0:B10"/>
    <mergeCell ref="C10:E10"/>
    <mergeCell ref="F10:G10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H9:J9"/>
    <mergeCell ref="H10:J10"/>
    <mergeCell ref="H11:J11"/>
    <mergeCell ref="H12:J12"/>
    <mergeCell ref="H13:J13"/>
    <mergeCell ref="H14:J14"/>
    <mergeCell ref="H15:J15"/>
    <mergeCell ref="H16:J16"/>
    <mergeCell ref="A17:B17"/>
    <mergeCell ref="C17:E17"/>
    <mergeCell ref="F17:G17"/>
    <mergeCell ref="A18:B18"/>
    <mergeCell ref="C18:E18"/>
    <mergeCell ref="F18:G18"/>
    <mergeCell ref="A34:G34"/>
    <mergeCell ref="H34:J34"/>
    <mergeCell ref="A29:B29"/>
    <mergeCell ref="C29:E29"/>
    <mergeCell ref="F29:G29"/>
    <mergeCell ref="I29:J29"/>
    <mergeCell ref="A30:B30"/>
    <mergeCell ref="C30:E30"/>
    <mergeCell ref="F30:G30"/>
    <mergeCell ref="I30:J30"/>
    <mergeCell ref="A31:B31"/>
    <mergeCell ref="C31:E31"/>
    <mergeCell ref="F31:G31"/>
    <mergeCell ref="I31:J31"/>
    <mergeCell ref="A32:B32"/>
    <mergeCell ref="C32:E32"/>
    <mergeCell ref="F32:G32"/>
    <mergeCell ref="I32:J32"/>
    <mergeCell ref="A33:B33"/>
    <mergeCell ref="C33:E33"/>
    <mergeCell ref="F33:G33"/>
    <mergeCell ref="I33:J33"/>
    <mergeCell ref="C22:E22"/>
    <mergeCell ref="F22:G22"/>
    <mergeCell ref="A19:B19"/>
    <mergeCell ref="A23:B23"/>
    <mergeCell ref="C23:E23"/>
    <mergeCell ref="F23:G23"/>
    <mergeCell ref="A21:B21"/>
    <mergeCell ref="A22:B22"/>
    <mergeCell ref="H23:J23"/>
    <mergeCell ref="H25:J25"/>
    <mergeCell ref="H26:J26"/>
    <mergeCell ref="H27:J27"/>
    <mergeCell ref="H28:J28"/>
    <mergeCell ref="A28:B28"/>
    <mergeCell ref="C28:E28"/>
    <mergeCell ref="F28:G28"/>
    <mergeCell ref="F25:G25"/>
    <mergeCell ref="A27:B27"/>
    <mergeCell ref="C27:E27"/>
    <mergeCell ref="F27:G27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AC67"/>
  <sheetViews>
    <sheetView tabSelected="1" workbookViewId="0">
      <selection activeCell="O29" sqref="O29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29" width="9" style="17" customWidth="1"/>
    <col min="30" max="1024" width="9" customWidth="1"/>
    <col min="1025" max="1025" width="8.69921875" customWidth="1"/>
  </cols>
  <sheetData>
    <row r="1" spans="1:10" x14ac:dyDescent="0.25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121"/>
      <c r="B2" s="120" t="s">
        <v>1</v>
      </c>
      <c r="C2" s="120"/>
      <c r="D2" s="120"/>
      <c r="E2" s="120"/>
      <c r="F2" s="120"/>
      <c r="G2" s="120"/>
      <c r="H2" s="120"/>
      <c r="I2" s="120"/>
      <c r="J2" s="120"/>
    </row>
    <row r="3" spans="1:10" x14ac:dyDescent="0.25">
      <c r="A3" s="121"/>
      <c r="B3" s="120" t="s">
        <v>2</v>
      </c>
      <c r="C3" s="120"/>
      <c r="D3" s="120"/>
      <c r="E3" s="120"/>
      <c r="F3" s="120"/>
      <c r="G3" s="120"/>
      <c r="H3" s="120"/>
      <c r="I3" s="120"/>
      <c r="J3" s="120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9.2" x14ac:dyDescent="0.3">
      <c r="A6" s="145" t="s">
        <v>20</v>
      </c>
      <c r="B6" s="145"/>
      <c r="C6" s="145"/>
      <c r="D6" s="145"/>
      <c r="E6" s="145"/>
      <c r="F6" s="145"/>
      <c r="G6" s="145"/>
      <c r="H6" s="1" t="s">
        <v>4</v>
      </c>
      <c r="I6" s="146" t="str">
        <f>Plano_de_Ação!I6</f>
        <v>2023/1</v>
      </c>
      <c r="J6" s="146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7" t="s">
        <v>50</v>
      </c>
      <c r="B8" s="241" t="s">
        <v>51</v>
      </c>
      <c r="C8" s="241"/>
      <c r="D8" s="241"/>
      <c r="E8" s="241"/>
      <c r="F8" s="241"/>
      <c r="G8" s="241"/>
      <c r="H8" s="241"/>
      <c r="I8" s="241"/>
      <c r="J8" s="241"/>
    </row>
    <row r="9" spans="1:10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47" t="s">
        <v>17</v>
      </c>
      <c r="B10" s="147"/>
      <c r="C10" s="147"/>
      <c r="D10" s="147"/>
      <c r="E10" s="147"/>
      <c r="F10" s="147"/>
      <c r="G10" s="147"/>
      <c r="H10" s="147"/>
      <c r="I10" s="147"/>
      <c r="J10" s="147"/>
    </row>
    <row r="11" spans="1:10" ht="27.6" x14ac:dyDescent="0.25">
      <c r="A11" s="2" t="s">
        <v>22</v>
      </c>
      <c r="B11" s="191" t="s">
        <v>52</v>
      </c>
      <c r="C11" s="191"/>
      <c r="D11" s="191"/>
      <c r="E11" s="191" t="s">
        <v>53</v>
      </c>
      <c r="F11" s="191"/>
      <c r="G11" s="191"/>
      <c r="H11" s="3" t="s">
        <v>32</v>
      </c>
      <c r="I11" s="208" t="s">
        <v>33</v>
      </c>
      <c r="J11" s="208"/>
    </row>
    <row r="12" spans="1:10" x14ac:dyDescent="0.25">
      <c r="A12" s="2"/>
      <c r="B12" s="239"/>
      <c r="C12" s="239"/>
      <c r="D12" s="239"/>
      <c r="E12" s="190"/>
      <c r="F12" s="190"/>
      <c r="G12" s="190"/>
      <c r="H12" s="9"/>
      <c r="I12" s="240"/>
      <c r="J12" s="190"/>
    </row>
    <row r="13" spans="1:10" hidden="1" x14ac:dyDescent="0.25">
      <c r="A13" s="8"/>
      <c r="B13" s="190"/>
      <c r="C13" s="190"/>
      <c r="D13" s="190"/>
      <c r="E13" s="190"/>
      <c r="F13" s="190"/>
      <c r="G13" s="190"/>
      <c r="H13" s="6"/>
      <c r="I13" s="190"/>
      <c r="J13" s="190"/>
    </row>
    <row r="14" spans="1:10" hidden="1" x14ac:dyDescent="0.25">
      <c r="A14" s="8"/>
      <c r="B14" s="190"/>
      <c r="C14" s="190"/>
      <c r="D14" s="190"/>
      <c r="E14" s="190"/>
      <c r="F14" s="190"/>
      <c r="G14" s="190"/>
      <c r="H14" s="6"/>
      <c r="I14" s="190"/>
      <c r="J14" s="190"/>
    </row>
    <row r="15" spans="1:10" hidden="1" x14ac:dyDescent="0.25">
      <c r="A15" s="8"/>
      <c r="B15" s="190"/>
      <c r="C15" s="190"/>
      <c r="D15" s="190"/>
      <c r="E15" s="190"/>
      <c r="F15" s="190"/>
      <c r="G15" s="190"/>
      <c r="H15" s="6"/>
      <c r="I15" s="190"/>
      <c r="J15" s="190"/>
    </row>
    <row r="16" spans="1:10" hidden="1" x14ac:dyDescent="0.25">
      <c r="A16" s="8"/>
      <c r="B16" s="190"/>
      <c r="C16" s="190"/>
      <c r="D16" s="190"/>
      <c r="E16" s="190"/>
      <c r="F16" s="190"/>
      <c r="G16" s="190"/>
      <c r="H16" s="6"/>
      <c r="I16" s="190"/>
      <c r="J16" s="190"/>
    </row>
    <row r="17" spans="1:10" x14ac:dyDescent="0.25">
      <c r="A17" s="153" t="s">
        <v>38</v>
      </c>
      <c r="B17" s="153"/>
      <c r="C17" s="153"/>
      <c r="D17" s="153"/>
      <c r="E17" s="153"/>
      <c r="F17" s="153"/>
      <c r="G17" s="153"/>
      <c r="H17" s="154">
        <f>IF(SUMPRODUCT(H12:H16,I12:I16),"ERRO",SUM(H12:H16)+(SUM(I12:I16)/20))</f>
        <v>0</v>
      </c>
      <c r="I17" s="154"/>
      <c r="J17" s="154"/>
    </row>
    <row r="18" spans="1:1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</row>
  </sheetData>
  <mergeCells count="29">
    <mergeCell ref="B12:D12"/>
    <mergeCell ref="E12:G12"/>
    <mergeCell ref="I12:J12"/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  <mergeCell ref="B13:D13"/>
    <mergeCell ref="E13:G13"/>
    <mergeCell ref="I13:J13"/>
    <mergeCell ref="B14:D14"/>
    <mergeCell ref="E14:G14"/>
    <mergeCell ref="I14:J14"/>
    <mergeCell ref="A17:G17"/>
    <mergeCell ref="H17:J17"/>
    <mergeCell ref="B15:D15"/>
    <mergeCell ref="E15:G15"/>
    <mergeCell ref="I15:J15"/>
    <mergeCell ref="B16:D16"/>
    <mergeCell ref="E16:G16"/>
    <mergeCell ref="I16:J16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Luisa Muylaert</cp:lastModifiedBy>
  <cp:revision>52</cp:revision>
  <dcterms:created xsi:type="dcterms:W3CDTF">2014-03-17T09:45:20Z</dcterms:created>
  <dcterms:modified xsi:type="dcterms:W3CDTF">2022-11-11T14:04:50Z</dcterms:modified>
</cp:coreProperties>
</file>